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0019a\Valmet Head Office\Investor Relations\Osavuosikatsaukset\2019\2019Q2\Excelit nettiin\"/>
    </mc:Choice>
  </mc:AlternateContent>
  <xr:revisionPtr revIDLastSave="0" documentId="10_ncr:100000_{6A20411D-344C-401C-8DFB-5516821EF44B}" xr6:coauthVersionLast="31" xr6:coauthVersionMax="31" xr10:uidLastSave="{00000000-0000-0000-0000-000000000000}"/>
  <bookViews>
    <workbookView xWindow="0" yWindow="0" windowWidth="28800" windowHeight="14010" xr2:uid="{00000000-000D-0000-FFFF-FFFF00000000}"/>
  </bookViews>
  <sheets>
    <sheet name="Key figures" sheetId="1" r:id="rId1"/>
    <sheet name="Orders received" sheetId="2" r:id="rId2"/>
    <sheet name="Net sales" sheetId="3" r:id="rId3"/>
    <sheet name="Personnel" sheetId="4" r:id="rId4"/>
    <sheet name="Statement of income" sheetId="6" r:id="rId5"/>
    <sheet name="Statement of financial position" sheetId="8" r:id="rId6"/>
    <sheet name="Statement of cash flows" sheetId="10" r:id="rId7"/>
    <sheet name="Statement of equity" sheetId="11" r:id="rId8"/>
  </sheets>
  <definedNames>
    <definedName name="_xlnm.Print_Area" localSheetId="0">'Key figures'!$A$1:$G$29</definedName>
    <definedName name="_xlnm.Print_Area" localSheetId="2">'Net sales'!$A$1:$G$25</definedName>
    <definedName name="_xlnm.Print_Area" localSheetId="1">'Orders received'!$A$1:$G$25</definedName>
    <definedName name="_xlnm.Print_Area" localSheetId="3">Personnel!$A$1:$E$18</definedName>
    <definedName name="_xlnm.Print_Area" localSheetId="6">'Statement of cash flows'!$A$1:$E$37</definedName>
    <definedName name="_xlnm.Print_Area" localSheetId="7">'Statement of equity'!$A$1:$I$30</definedName>
    <definedName name="_xlnm.Print_Area" localSheetId="5">'Statement of financial position'!$A$1:$D$88</definedName>
    <definedName name="_xlnm.Print_Area" localSheetId="4">'Statement of income'!$A$1:$E$55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8" l="1"/>
  <c r="C50" i="8"/>
  <c r="B50" i="8"/>
  <c r="B11" i="4"/>
  <c r="C11" i="4"/>
  <c r="E11" i="4"/>
  <c r="G18" i="3"/>
  <c r="F18" i="3"/>
  <c r="E18" i="3"/>
  <c r="D18" i="3"/>
  <c r="C18" i="3"/>
  <c r="B18" i="3"/>
  <c r="G10" i="3"/>
  <c r="F10" i="3"/>
  <c r="E10" i="3"/>
  <c r="D10" i="3"/>
  <c r="C10" i="3"/>
  <c r="B10" i="3"/>
  <c r="G18" i="2"/>
  <c r="F18" i="2"/>
  <c r="E18" i="2"/>
  <c r="D18" i="2"/>
  <c r="C18" i="2"/>
  <c r="B18" i="2"/>
  <c r="G10" i="2"/>
  <c r="F10" i="2"/>
  <c r="E10" i="2"/>
  <c r="D10" i="2"/>
  <c r="C10" i="2"/>
  <c r="B10" i="2"/>
</calcChain>
</file>

<file path=xl/sharedStrings.xml><?xml version="1.0" encoding="utf-8"?>
<sst xmlns="http://schemas.openxmlformats.org/spreadsheetml/2006/main" count="431" uniqueCount="218">
  <si>
    <r>
      <t>Key figures</t>
    </r>
    <r>
      <rPr>
        <b/>
        <vertAlign val="superscript"/>
        <sz val="13"/>
        <color rgb="FF50B948"/>
        <rFont val="Cambria"/>
        <family val="1"/>
      </rPr>
      <t>1</t>
    </r>
  </si>
  <si>
    <t>EUR million</t>
  </si>
  <si>
    <t>Change</t>
  </si>
  <si>
    <t>Orders received</t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</si>
  <si>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</si>
  <si>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</si>
  <si>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</si>
  <si>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</si>
  <si>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</si>
  <si>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</si>
  <si>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Earnings per share, EUR</t>
  </si>
  <si>
    <t>Earnings per share, diluted, EUR</t>
  </si>
  <si>
    <t>Cash flow provided by operating activities</t>
  </si>
  <si>
    <t xml:space="preserve">Cash flow after investments </t>
  </si>
  <si>
    <t>Orders received, EUR million</t>
  </si>
  <si>
    <t>Services</t>
  </si>
  <si>
    <t>Automation</t>
  </si>
  <si>
    <t xml:space="preserve">Pulp and Energy  </t>
  </si>
  <si>
    <t>Paper</t>
  </si>
  <si>
    <t>Total</t>
  </si>
  <si>
    <r>
      <t>Orders received,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</si>
  <si>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North America</t>
  </si>
  <si>
    <t xml:space="preserve">South America </t>
  </si>
  <si>
    <t>EMEA</t>
  </si>
  <si>
    <t>China</t>
  </si>
  <si>
    <t>Asia-Pacific</t>
  </si>
  <si>
    <t>Net sales, EUR million</t>
  </si>
  <si>
    <t>Pulp and Energy</t>
  </si>
  <si>
    <r>
      <t>Net sales,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</si>
  <si>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Personnel by business line</t>
  </si>
  <si>
    <t xml:space="preserve">Other </t>
  </si>
  <si>
    <t xml:space="preserve">Total </t>
  </si>
  <si>
    <t>Personnel by area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</si>
  <si>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</si>
  <si>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</si>
  <si>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</si>
  <si>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</si>
  <si>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</si>
  <si>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</si>
  <si>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</si>
  <si>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</si>
  <si>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</si>
  <si>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</si>
  <si>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</si>
  <si>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</si>
  <si>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</si>
  <si>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</si>
  <si>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</si>
  <si>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</si>
  <si>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Cash flow hedges</t>
  </si>
  <si>
    <t>Currency translation on subsidiary net investments</t>
  </si>
  <si>
    <t>Income tax relating to items that may be reclassified</t>
  </si>
  <si>
    <t>Remeasurement of defined benefit plans</t>
  </si>
  <si>
    <t>Other comprehensive income / expense</t>
  </si>
  <si>
    <t>Total comprehensive income / expense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</si>
  <si>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</si>
  <si>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</si>
  <si>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</si>
  <si>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</si>
  <si>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</si>
  <si>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</si>
  <si>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</si>
  <si>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</si>
  <si>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</si>
  <si>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</si>
  <si>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</si>
  <si>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Assets under construction</t>
  </si>
  <si>
    <t>Total property, plant and equipment</t>
  </si>
  <si>
    <t>Investments in associated companies</t>
  </si>
  <si>
    <t>Non-current financial assets</t>
  </si>
  <si>
    <t>Deferred tax asset</t>
  </si>
  <si>
    <t>Non-current income tax receivables</t>
  </si>
  <si>
    <t>Other non-current assets</t>
  </si>
  <si>
    <t>Total non-current assets</t>
  </si>
  <si>
    <t>Current assets</t>
  </si>
  <si>
    <t>Inventories</t>
  </si>
  <si>
    <t>Materials and supplies</t>
  </si>
  <si>
    <t>Finished products</t>
  </si>
  <si>
    <t>Total inventories</t>
  </si>
  <si>
    <t>Other current financial assets</t>
  </si>
  <si>
    <t>Income tax receivables</t>
  </si>
  <si>
    <t>Cash and cash equivalents</t>
  </si>
  <si>
    <t>Total current assets</t>
  </si>
  <si>
    <t>Total assets</t>
  </si>
  <si>
    <t>Equity</t>
  </si>
  <si>
    <t>Share capital</t>
  </si>
  <si>
    <t>Reserve for invested unrestricted equity</t>
  </si>
  <si>
    <t>Cumulative translation adjustments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</si>
  <si>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</si>
  <si>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</si>
  <si>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</si>
  <si>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</si>
  <si>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</si>
  <si>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</si>
  <si>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Post-employment benefits</t>
  </si>
  <si>
    <t>Provisions</t>
  </si>
  <si>
    <t>Deferred tax liability</t>
  </si>
  <si>
    <t>Total non-current liabilities</t>
  </si>
  <si>
    <t>Current liabilities</t>
  </si>
  <si>
    <t>Current portion of non-current debt</t>
  </si>
  <si>
    <t>Other current financial liabilities</t>
  </si>
  <si>
    <t>Income tax liabilities</t>
  </si>
  <si>
    <t>Total current liabilities</t>
  </si>
  <si>
    <t>Total liabilities</t>
  </si>
  <si>
    <t>Total equity and liabilities</t>
  </si>
  <si>
    <t>Condensed Consolidated Statement of Cash Flows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</si>
  <si>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</si>
  <si>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</si>
  <si>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</si>
  <si>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</si>
  <si>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</si>
  <si>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</si>
  <si>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</si>
  <si>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</si>
  <si>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</si>
  <si>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</si>
  <si>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</si>
  <si>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Net cash provided by (+) / used in (-) investing activities</t>
  </si>
  <si>
    <t>Cash flows from financing activities</t>
  </si>
  <si>
    <t>Redemption of own shares</t>
  </si>
  <si>
    <t>Dividends paid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</si>
  <si>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</si>
  <si>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</si>
  <si>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</si>
  <si>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</si>
  <si>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</si>
  <si>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</si>
  <si>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Dividends</t>
  </si>
  <si>
    <t>Purchase of treasury shares</t>
  </si>
  <si>
    <t>Share-based payments, net of tax</t>
  </si>
  <si>
    <t xml:space="preserve">Net sales </t>
  </si>
  <si>
    <t xml:space="preserve">Personnel </t>
  </si>
  <si>
    <t xml:space="preserve"> </t>
  </si>
  <si>
    <t>Profit for the period</t>
  </si>
  <si>
    <t>-</t>
  </si>
  <si>
    <t>Income tax on items that will not be reclassified</t>
  </si>
  <si>
    <r>
      <t>Items that will not be reclassified to profit or loss</t>
    </r>
    <r>
      <rPr>
        <b/>
        <sz val="9"/>
        <color theme="1"/>
        <rFont val="Arial"/>
        <family val="2"/>
      </rPr>
      <t>:</t>
    </r>
  </si>
  <si>
    <t>Total other non-current assets</t>
  </si>
  <si>
    <t>Trade receivables</t>
  </si>
  <si>
    <t>Other receivables</t>
  </si>
  <si>
    <t>Work in process</t>
  </si>
  <si>
    <t xml:space="preserve">Receivables and other current assets </t>
  </si>
  <si>
    <t xml:space="preserve">Total receivables and other current assets </t>
  </si>
  <si>
    <t>Hedge and other reserves</t>
  </si>
  <si>
    <t>Other non-current liabilities</t>
  </si>
  <si>
    <t>Trade payables</t>
  </si>
  <si>
    <t>Other current liabilities</t>
  </si>
  <si>
    <t>Amounts due to customers under revenue contracts</t>
  </si>
  <si>
    <t>Equity and liabilitites</t>
  </si>
  <si>
    <t>Financial investments</t>
  </si>
  <si>
    <t>Restated balance at January 1, 2018</t>
  </si>
  <si>
    <t>Transactions with owners in their capacity as owners</t>
  </si>
  <si>
    <t>Balance at January 1, 2018</t>
  </si>
  <si>
    <t>Items that may be reclassified to profit or loss:</t>
  </si>
  <si>
    <t>Total items that may be reclassified to profit or loss</t>
  </si>
  <si>
    <t>Total items that will not be reclassified to profit or loss</t>
  </si>
  <si>
    <t>Amounts due from customers under revenue contracts</t>
  </si>
  <si>
    <t/>
  </si>
  <si>
    <t>&gt;100%</t>
  </si>
  <si>
    <t>Q2/2018</t>
  </si>
  <si>
    <t>7.7%</t>
  </si>
  <si>
    <t>7.2%</t>
  </si>
  <si>
    <t>7.3%</t>
  </si>
  <si>
    <t>5.2%</t>
  </si>
  <si>
    <t>7.1%</t>
  </si>
  <si>
    <t>6.7%</t>
  </si>
  <si>
    <t>4.8%</t>
  </si>
  <si>
    <t>6.2%</t>
  </si>
  <si>
    <t>5.9%</t>
  </si>
  <si>
    <t>3.9%</t>
  </si>
  <si>
    <t>0.26</t>
  </si>
  <si>
    <t>0.23</t>
  </si>
  <si>
    <t>0.47</t>
  </si>
  <si>
    <t>0.29</t>
  </si>
  <si>
    <t>Q2/2019</t>
  </si>
  <si>
    <t>Q1–Q2/
2019</t>
  </si>
  <si>
    <t>Q1–Q2/
2018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</si>
  <si>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The calculation of key figures is presented in the Half Year Review 2019. </t>
    </r>
  </si>
  <si>
    <r>
      <rPr>
        <i/>
        <vertAlign val="superscript"/>
        <sz val="9"/>
        <color theme="1"/>
        <rFont val="Calibri"/>
        <family val="2"/>
        <scheme val="minor"/>
      </rPr>
      <t>3</t>
    </r>
    <r>
      <rPr>
        <i/>
        <sz val="9"/>
        <color theme="1"/>
        <rFont val="Calibri"/>
        <family val="2"/>
        <scheme val="minor"/>
      </rPr>
      <t xml:space="preserve"> At the end of period</t>
    </r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</si>
  <si>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Valmet implemented IFRS 16 – Leases as of January 1, 2019 by applying the simplified transition method and therefore 2018 figures are not restated.</t>
    </r>
  </si>
  <si>
    <r>
      <t>Q2/2019</t>
    </r>
    <r>
      <rPr>
        <b/>
        <vertAlign val="superscript"/>
        <sz val="9"/>
        <color rgb="FF000000"/>
        <rFont val="Arial"/>
        <family val="2"/>
      </rPr>
      <t>2</t>
    </r>
  </si>
  <si>
    <r>
      <t>Q1–Q2/
2019</t>
    </r>
    <r>
      <rPr>
        <b/>
        <vertAlign val="superscript"/>
        <sz val="9"/>
        <color rgb="FF000000"/>
        <rFont val="Arial"/>
        <family val="2"/>
      </rPr>
      <t>2</t>
    </r>
  </si>
  <si>
    <r>
      <t>Order backlog</t>
    </r>
    <r>
      <rPr>
        <vertAlign val="superscript"/>
        <sz val="9"/>
        <color rgb="FF000000"/>
        <rFont val="Arial"/>
        <family val="2"/>
      </rPr>
      <t>3</t>
    </r>
  </si>
  <si>
    <r>
      <t>Equity to assets ratio</t>
    </r>
    <r>
      <rPr>
        <vertAlign val="superscript"/>
        <sz val="9"/>
        <color rgb="FF000000"/>
        <rFont val="Arial"/>
        <family val="2"/>
      </rPr>
      <t>3</t>
    </r>
  </si>
  <si>
    <t>Return on equity (ROE) (annualized)</t>
  </si>
  <si>
    <t>Return on capital employed (ROCE) before taxes (annualized)</t>
  </si>
  <si>
    <r>
      <t>Equity per share, EUR</t>
    </r>
    <r>
      <rPr>
        <vertAlign val="superscript"/>
        <sz val="9"/>
        <color rgb="FF000000"/>
        <rFont val="Arial"/>
        <family val="2"/>
      </rPr>
      <t>3</t>
    </r>
  </si>
  <si>
    <r>
      <t>Gearing</t>
    </r>
    <r>
      <rPr>
        <vertAlign val="superscript"/>
        <sz val="9"/>
        <color rgb="FF000000"/>
        <rFont val="Arial"/>
        <family val="2"/>
      </rPr>
      <t>3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</si>
  <si>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June 2019 orders received in euro calculated by applying January–June 2018 average exchange rates to the functional currency orders received values reported by entities. 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</si>
  <si>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June 2019 net sales in euro calculated by applying January to June 2018 average exchange rates to the functional currency net sales values reported by entities.</t>
    </r>
  </si>
  <si>
    <t>As at 
June 30, 2019</t>
  </si>
  <si>
    <t>As at
June 30, 2018</t>
  </si>
  <si>
    <t>As at
 March 31,
 2019</t>
  </si>
  <si>
    <r>
      <t>Q2/2019</t>
    </r>
    <r>
      <rPr>
        <b/>
        <vertAlign val="superscript"/>
        <sz val="9"/>
        <color theme="1"/>
        <rFont val="Arial"/>
        <family val="2"/>
      </rPr>
      <t>1</t>
    </r>
  </si>
  <si>
    <r>
      <t>Q1–Q2/
2019</t>
    </r>
    <r>
      <rPr>
        <b/>
        <vertAlign val="superscript"/>
        <sz val="9"/>
        <color theme="1"/>
        <rFont val="Arial"/>
        <family val="2"/>
      </rPr>
      <t>1</t>
    </r>
  </si>
  <si>
    <r>
      <t>1</t>
    </r>
    <r>
      <rPr>
        <i/>
        <sz val="9"/>
        <color theme="1"/>
        <rFont val="Calibri"/>
        <family val="2"/>
        <scheme val="minor"/>
      </rPr>
      <t>Valmet implemented IFRS 16 – Leases as of January 1, 2019 by applying the simplified transition method and therefore 2018 figures are not restated.</t>
    </r>
  </si>
  <si>
    <t>As at June 30, 2019</t>
  </si>
  <si>
    <t>As at
 June 30, 2018</t>
  </si>
  <si>
    <t>As at
 December 31, 2018</t>
  </si>
  <si>
    <t>Leased assets</t>
  </si>
  <si>
    <t>Non-current lease liabilities</t>
  </si>
  <si>
    <t>Current debt</t>
  </si>
  <si>
    <t>Current lease liabilities</t>
  </si>
  <si>
    <t>Valmet implemented IFRS 16 – Leases as of January 1, 2019 by applying the simplified transition method and therefore 2018 figures are not restated.</t>
  </si>
  <si>
    <t>Business combinations, net of cash acquired and loans repaid</t>
  </si>
  <si>
    <t>Income taxes paid</t>
  </si>
  <si>
    <t>Proceeds from non-current debt</t>
  </si>
  <si>
    <t>Repayments of non-current debt</t>
  </si>
  <si>
    <t>Repayments of leasing liabilities</t>
  </si>
  <si>
    <t>Change in current debt</t>
  </si>
  <si>
    <t>Balance at January 1, 2019</t>
  </si>
  <si>
    <t>Restated balance at January 1, 2019</t>
  </si>
  <si>
    <t>Balance at June 30, 2019</t>
  </si>
  <si>
    <t>Balance at June 30, 2018</t>
  </si>
  <si>
    <r>
      <t>Change in accounting principles</t>
    </r>
    <r>
      <rPr>
        <vertAlign val="superscript"/>
        <sz val="9"/>
        <color theme="1"/>
        <rFont val="Calibri"/>
        <family val="2"/>
        <scheme val="minor"/>
      </rPr>
      <t>1</t>
    </r>
  </si>
  <si>
    <r>
      <t>Change in accounting principles</t>
    </r>
    <r>
      <rPr>
        <vertAlign val="superscript"/>
        <sz val="9"/>
        <color theme="1"/>
        <rFont val="Calibri"/>
        <family val="2"/>
        <scheme val="minor"/>
      </rPr>
      <t>2</t>
    </r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</si>
  <si>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>Net impact arising from the adoption of IFRS 16, EUR -3 million, and IFRIC 23, EUR -1 million, as of January 1, 2019.</t>
    </r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</si>
  <si>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>Net impact arising from the adoption of IFRS 9, EUR -5 million, and amendments to IFRS 2, EUR 3 million, as of January 1,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</si>
</sst>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;@\ "/>
    <numFmt numFmtId="165" formatCode="0.0\ %"/>
  </numFmts>
  <fonts count="30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9"/>
      <color theme="1"/>
      <name val="Calibri "/>
    </font>
    <font>
      <sz val="9"/>
      <color theme="1"/>
      <name val="Calibri "/>
    </font>
    <font>
      <b/>
      <sz val="9"/>
      <name val="Calibri "/>
    </font>
    <font>
      <sz val="9"/>
      <name val="Calibri "/>
    </font>
    <font>
      <sz val="9"/>
      <color rgb="FF000000"/>
      <name val="Calibri 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50B948"/>
      <name val="Arial"/>
      <family val="2"/>
    </font>
    <font>
      <sz val="10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b/>
      <vertAlign val="superscript"/>
      <sz val="9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/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thin">
        <color rgb="FFCBCBCB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5" fillId="3" borderId="0" xfId="0" applyFont="1" applyFill="1" applyAlignment="1">
      <alignment horizontal="left" vertical="center" wrapText="1"/>
    </xf>
    <xf numFmtId="3" fontId="5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right" vertical="center" wrapText="1"/>
    </xf>
    <xf numFmtId="0" fontId="14" fillId="3" borderId="0" xfId="0" applyFont="1" applyFill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0" fillId="3" borderId="0" xfId="0" applyFill="1" applyBorder="1" applyAlignment="1">
      <alignment vertical="center"/>
    </xf>
    <xf numFmtId="0" fontId="15" fillId="3" borderId="0" xfId="0" applyFont="1" applyFill="1" applyAlignment="1">
      <alignment horizontal="justify" vertical="center"/>
    </xf>
    <xf numFmtId="0" fontId="0" fillId="3" borderId="0" xfId="0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/>
    </xf>
    <xf numFmtId="0" fontId="18" fillId="3" borderId="0" xfId="0" applyFont="1" applyFill="1" applyBorder="1" applyAlignment="1"/>
    <xf numFmtId="0" fontId="17" fillId="3" borderId="0" xfId="0" applyFont="1" applyFill="1" applyBorder="1" applyAlignment="1"/>
    <xf numFmtId="0" fontId="19" fillId="3" borderId="0" xfId="0" applyFont="1" applyFill="1" applyAlignment="1">
      <alignment horizontal="right" vertical="center"/>
    </xf>
    <xf numFmtId="0" fontId="17" fillId="3" borderId="0" xfId="0" applyFont="1" applyFill="1" applyBorder="1" applyAlignment="1">
      <alignment horizontal="left" vertical="center" indent="1"/>
    </xf>
    <xf numFmtId="0" fontId="18" fillId="3" borderId="0" xfId="0" applyFont="1" applyFill="1" applyBorder="1" applyAlignment="1">
      <alignment horizontal="left" vertical="center" indent="2"/>
    </xf>
    <xf numFmtId="0" fontId="18" fillId="3" borderId="0" xfId="0" applyFont="1" applyFill="1" applyBorder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20" fillId="3" borderId="0" xfId="0" applyFont="1" applyFill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vertical="top"/>
    </xf>
    <xf numFmtId="0" fontId="8" fillId="3" borderId="0" xfId="0" applyFont="1" applyFill="1" applyBorder="1" applyAlignment="1">
      <alignment vertical="center"/>
    </xf>
    <xf numFmtId="0" fontId="9" fillId="0" borderId="0" xfId="0" applyFont="1"/>
    <xf numFmtId="0" fontId="17" fillId="3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indent="2"/>
    </xf>
    <xf numFmtId="0" fontId="8" fillId="3" borderId="0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0" fontId="17" fillId="3" borderId="0" xfId="0" applyFont="1" applyFill="1" applyBorder="1" applyAlignment="1">
      <alignment horizontal="left" indent="1"/>
    </xf>
    <xf numFmtId="0" fontId="0" fillId="3" borderId="0" xfId="0" applyFill="1" applyAlignment="1"/>
    <xf numFmtId="3" fontId="18" fillId="3" borderId="0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7" fillId="4" borderId="0" xfId="0" applyNumberFormat="1" applyFont="1" applyFill="1" applyBorder="1" applyAlignment="1">
      <alignment horizontal="right" vertical="center"/>
    </xf>
    <xf numFmtId="0" fontId="18" fillId="3" borderId="0" xfId="0" applyFont="1" applyFill="1" applyBorder="1" applyAlignment="1">
      <alignment horizontal="left" indent="2"/>
    </xf>
    <xf numFmtId="0" fontId="18" fillId="3" borderId="0" xfId="0" applyFont="1" applyFill="1" applyBorder="1" applyAlignment="1">
      <alignment horizontal="left" indent="1"/>
    </xf>
    <xf numFmtId="0" fontId="20" fillId="3" borderId="5" xfId="0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22" fillId="3" borderId="0" xfId="0" quotePrefix="1" applyFont="1" applyFill="1" applyAlignment="1">
      <alignment horizontal="left" vertical="center"/>
    </xf>
    <xf numFmtId="0" fontId="2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0" fontId="0" fillId="3" borderId="0" xfId="0" applyFill="1" applyBorder="1"/>
    <xf numFmtId="9" fontId="5" fillId="2" borderId="0" xfId="0" applyNumberFormat="1" applyFont="1" applyFill="1" applyAlignment="1">
      <alignment horizontal="right" vertical="center" wrapText="1"/>
    </xf>
    <xf numFmtId="9" fontId="6" fillId="3" borderId="0" xfId="0" applyNumberFormat="1" applyFont="1" applyFill="1" applyAlignment="1">
      <alignment horizontal="right" vertical="center" wrapText="1"/>
    </xf>
    <xf numFmtId="0" fontId="12" fillId="3" borderId="0" xfId="0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0" fontId="23" fillId="3" borderId="0" xfId="0" applyFont="1" applyFill="1" applyAlignment="1">
      <alignment horizontal="right" vertical="center" wrapText="1"/>
    </xf>
    <xf numFmtId="0" fontId="24" fillId="2" borderId="1" xfId="0" applyFont="1" applyFill="1" applyBorder="1" applyAlignment="1">
      <alignment horizontal="right" vertical="center" wrapText="1"/>
    </xf>
    <xf numFmtId="0" fontId="25" fillId="2" borderId="0" xfId="0" applyFont="1" applyFill="1" applyAlignment="1">
      <alignment horizontal="right" vertical="center" wrapText="1"/>
    </xf>
    <xf numFmtId="0" fontId="24" fillId="2" borderId="0" xfId="0" applyFont="1" applyFill="1" applyAlignment="1">
      <alignment horizontal="right" vertical="center" wrapText="1"/>
    </xf>
    <xf numFmtId="0" fontId="26" fillId="3" borderId="1" xfId="0" applyFont="1" applyFill="1" applyBorder="1" applyAlignment="1">
      <alignment horizontal="right" vertical="center" wrapText="1"/>
    </xf>
    <xf numFmtId="0" fontId="26" fillId="3" borderId="4" xfId="0" applyFont="1" applyFill="1" applyBorder="1" applyAlignment="1">
      <alignment horizontal="right" vertical="center" wrapText="1"/>
    </xf>
    <xf numFmtId="0" fontId="25" fillId="3" borderId="3" xfId="0" applyFont="1" applyFill="1" applyBorder="1" applyAlignment="1">
      <alignment horizontal="right" vertical="center" wrapText="1"/>
    </xf>
    <xf numFmtId="0" fontId="25" fillId="3" borderId="0" xfId="0" applyFont="1" applyFill="1" applyAlignment="1">
      <alignment horizontal="right" vertical="center" wrapText="1"/>
    </xf>
    <xf numFmtId="0" fontId="25" fillId="3" borderId="1" xfId="0" applyFont="1" applyFill="1" applyBorder="1" applyAlignment="1">
      <alignment horizontal="right" vertical="center" wrapText="1"/>
    </xf>
    <xf numFmtId="165" fontId="5" fillId="2" borderId="0" xfId="0" applyNumberFormat="1" applyFont="1" applyFill="1" applyAlignment="1">
      <alignment horizontal="right" vertical="center" wrapText="1"/>
    </xf>
    <xf numFmtId="165" fontId="6" fillId="3" borderId="0" xfId="0" applyNumberFormat="1" applyFont="1" applyFill="1" applyAlignment="1">
      <alignment horizontal="right" vertical="center" wrapText="1"/>
    </xf>
    <xf numFmtId="0" fontId="18" fillId="3" borderId="6" xfId="0" applyFont="1" applyFill="1" applyBorder="1" applyAlignment="1">
      <alignment horizontal="left" vertical="center" indent="2"/>
    </xf>
    <xf numFmtId="0" fontId="5" fillId="2" borderId="6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17" fillId="3" borderId="6" xfId="0" applyFont="1" applyFill="1" applyBorder="1" applyAlignment="1">
      <alignment horizontal="left" vertical="center" indent="1"/>
    </xf>
    <xf numFmtId="3" fontId="17" fillId="3" borderId="1" xfId="0" applyNumberFormat="1" applyFont="1" applyFill="1" applyBorder="1" applyAlignment="1">
      <alignment horizontal="left" vertical="center"/>
    </xf>
    <xf numFmtId="3" fontId="5" fillId="2" borderId="6" xfId="0" applyNumberFormat="1" applyFont="1" applyFill="1" applyBorder="1" applyAlignment="1">
      <alignment horizontal="right" vertical="center" wrapText="1"/>
    </xf>
    <xf numFmtId="3" fontId="6" fillId="3" borderId="6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3" fontId="17" fillId="3" borderId="6" xfId="0" applyNumberFormat="1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right" vertical="center" wrapText="1"/>
    </xf>
    <xf numFmtId="0" fontId="23" fillId="3" borderId="6" xfId="0" applyFont="1" applyFill="1" applyBorder="1" applyAlignment="1">
      <alignment horizontal="right" vertical="center" wrapText="1"/>
    </xf>
    <xf numFmtId="0" fontId="18" fillId="3" borderId="6" xfId="0" applyFont="1" applyFill="1" applyBorder="1" applyAlignment="1">
      <alignment horizontal="left" vertical="center"/>
    </xf>
    <xf numFmtId="3" fontId="17" fillId="4" borderId="6" xfId="0" applyNumberFormat="1" applyFont="1" applyFill="1" applyBorder="1" applyAlignment="1">
      <alignment horizontal="right" vertical="center"/>
    </xf>
    <xf numFmtId="3" fontId="18" fillId="3" borderId="6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 wrapText="1"/>
    </xf>
    <xf numFmtId="0" fontId="17" fillId="3" borderId="6" xfId="0" applyFont="1" applyFill="1" applyBorder="1" applyAlignment="1">
      <alignment horizontal="left"/>
    </xf>
    <xf numFmtId="164" fontId="17" fillId="4" borderId="6" xfId="0" applyNumberFormat="1" applyFont="1" applyFill="1" applyBorder="1" applyAlignment="1">
      <alignment horizontal="right" wrapText="1"/>
    </xf>
    <xf numFmtId="14" fontId="18" fillId="3" borderId="6" xfId="0" applyNumberFormat="1" applyFont="1" applyFill="1" applyBorder="1" applyAlignment="1">
      <alignment horizontal="right" wrapText="1"/>
    </xf>
    <xf numFmtId="3" fontId="17" fillId="3" borderId="1" xfId="0" applyNumberFormat="1" applyFont="1" applyFill="1" applyBorder="1" applyAlignment="1">
      <alignment horizontal="left"/>
    </xf>
    <xf numFmtId="0" fontId="5" fillId="2" borderId="6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 wrapText="1"/>
    </xf>
    <xf numFmtId="0" fontId="6" fillId="3" borderId="6" xfId="0" applyFont="1" applyFill="1" applyBorder="1" applyAlignment="1">
      <alignment horizontal="right" wrapText="1"/>
    </xf>
    <xf numFmtId="0" fontId="18" fillId="3" borderId="6" xfId="0" applyFont="1" applyFill="1" applyBorder="1" applyAlignment="1">
      <alignment horizontal="left" indent="1"/>
    </xf>
    <xf numFmtId="0" fontId="11" fillId="3" borderId="6" xfId="0" applyFont="1" applyFill="1" applyBorder="1" applyAlignment="1">
      <alignment horizontal="left" vertical="center" wrapText="1"/>
    </xf>
    <xf numFmtId="0" fontId="25" fillId="3" borderId="6" xfId="0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25" fillId="2" borderId="6" xfId="0" applyFont="1" applyFill="1" applyBorder="1" applyAlignment="1">
      <alignment horizontal="right" vertical="center" wrapText="1"/>
    </xf>
    <xf numFmtId="0" fontId="24" fillId="2" borderId="6" xfId="0" applyFont="1" applyFill="1" applyBorder="1" applyAlignment="1">
      <alignment horizontal="right" vertical="center" wrapText="1"/>
    </xf>
    <xf numFmtId="0" fontId="20" fillId="3" borderId="6" xfId="0" applyFont="1" applyFill="1" applyBorder="1" applyAlignment="1">
      <alignment wrapText="1"/>
    </xf>
    <xf numFmtId="0" fontId="11" fillId="3" borderId="6" xfId="0" applyFont="1" applyFill="1" applyBorder="1" applyAlignment="1">
      <alignment horizontal="right" wrapText="1"/>
    </xf>
    <xf numFmtId="0" fontId="20" fillId="3" borderId="6" xfId="0" applyFont="1" applyFill="1" applyBorder="1" applyAlignment="1">
      <alignment horizontal="right" wrapText="1"/>
    </xf>
    <xf numFmtId="0" fontId="11" fillId="3" borderId="8" xfId="0" applyFont="1" applyFill="1" applyBorder="1" applyAlignment="1">
      <alignment horizontal="left" vertical="center" wrapText="1"/>
    </xf>
    <xf numFmtId="0" fontId="25" fillId="2" borderId="8" xfId="0" applyFont="1" applyFill="1" applyBorder="1" applyAlignment="1">
      <alignment horizontal="right" vertical="center" wrapText="1"/>
    </xf>
    <xf numFmtId="0" fontId="24" fillId="2" borderId="8" xfId="0" applyFont="1" applyFill="1" applyBorder="1" applyAlignment="1">
      <alignment horizontal="right" vertical="center" wrapText="1"/>
    </xf>
    <xf numFmtId="0" fontId="25" fillId="3" borderId="8" xfId="0" applyFont="1" applyFill="1" applyBorder="1" applyAlignment="1">
      <alignment horizontal="right" vertical="center" wrapText="1"/>
    </xf>
    <xf numFmtId="0" fontId="24" fillId="3" borderId="5" xfId="0" applyFont="1" applyFill="1" applyBorder="1" applyAlignment="1">
      <alignment horizontal="right" vertical="center" wrapText="1"/>
    </xf>
    <xf numFmtId="9" fontId="6" fillId="3" borderId="0" xfId="0" applyNumberFormat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wrapText="1"/>
    </xf>
    <xf numFmtId="0" fontId="3" fillId="2" borderId="6" xfId="0" applyFont="1" applyFill="1" applyBorder="1" applyAlignment="1">
      <alignment horizontal="right" wrapText="1"/>
    </xf>
    <xf numFmtId="0" fontId="4" fillId="3" borderId="6" xfId="0" applyFont="1" applyFill="1" applyBorder="1" applyAlignment="1">
      <alignment horizontal="right" wrapText="1"/>
    </xf>
    <xf numFmtId="0" fontId="4" fillId="3" borderId="6" xfId="0" applyFont="1" applyFill="1" applyBorder="1" applyAlignment="1">
      <alignment horizontal="left" vertical="center" wrapText="1"/>
    </xf>
    <xf numFmtId="9" fontId="6" fillId="3" borderId="6" xfId="0" applyNumberFormat="1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9" fontId="3" fillId="2" borderId="6" xfId="0" applyNumberFormat="1" applyFont="1" applyFill="1" applyBorder="1" applyAlignment="1">
      <alignment horizontal="right" vertical="center" wrapText="1"/>
    </xf>
    <xf numFmtId="9" fontId="4" fillId="3" borderId="6" xfId="0" applyNumberFormat="1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justify" vertical="center"/>
    </xf>
    <xf numFmtId="0" fontId="6" fillId="3" borderId="6" xfId="0" applyFont="1" applyFill="1" applyBorder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top" wrapText="1"/>
    </xf>
    <xf numFmtId="2" fontId="5" fillId="2" borderId="0" xfId="0" applyNumberFormat="1" applyFont="1" applyFill="1" applyAlignment="1">
      <alignment horizontal="right" vertical="center" wrapText="1"/>
    </xf>
    <xf numFmtId="2" fontId="6" fillId="3" borderId="0" xfId="0" applyNumberFormat="1" applyFont="1" applyFill="1" applyAlignment="1">
      <alignment horizontal="right" vertical="center" wrapText="1"/>
    </xf>
    <xf numFmtId="0" fontId="12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3" fontId="6" fillId="2" borderId="6" xfId="0" applyNumberFormat="1" applyFont="1" applyFill="1" applyBorder="1" applyAlignment="1">
      <alignment horizontal="right" vertical="center" wrapText="1"/>
    </xf>
    <xf numFmtId="3" fontId="23" fillId="3" borderId="6" xfId="0" applyNumberFormat="1" applyFont="1" applyFill="1" applyBorder="1" applyAlignment="1">
      <alignment horizontal="right" vertical="center" wrapText="1"/>
    </xf>
    <xf numFmtId="3" fontId="6" fillId="2" borderId="0" xfId="0" applyNumberFormat="1" applyFont="1" applyFill="1" applyAlignment="1">
      <alignment horizontal="right" vertical="center" wrapText="1"/>
    </xf>
    <xf numFmtId="3" fontId="23" fillId="3" borderId="0" xfId="0" applyNumberFormat="1" applyFont="1" applyFill="1" applyAlignment="1">
      <alignment horizontal="right" vertical="center" wrapText="1"/>
    </xf>
    <xf numFmtId="3" fontId="16" fillId="3" borderId="0" xfId="0" applyNumberFormat="1" applyFont="1" applyFill="1" applyAlignment="1">
      <alignment vertical="center"/>
    </xf>
    <xf numFmtId="0" fontId="12" fillId="3" borderId="0" xfId="0" applyFont="1" applyFill="1" applyAlignment="1">
      <alignment horizontal="justify" vertical="center"/>
    </xf>
    <xf numFmtId="3" fontId="0" fillId="3" borderId="0" xfId="0" applyNumberFormat="1" applyFill="1" applyAlignment="1"/>
    <xf numFmtId="0" fontId="9" fillId="0" borderId="0" xfId="0" applyFont="1" applyAlignment="1">
      <alignment horizontal="justify" vertical="center"/>
    </xf>
    <xf numFmtId="0" fontId="29" fillId="3" borderId="0" xfId="0" applyFont="1" applyFill="1" applyBorder="1" applyAlignment="1">
      <alignment vertical="center"/>
    </xf>
    <xf numFmtId="0" fontId="29" fillId="3" borderId="0" xfId="0" applyFont="1" applyFill="1" applyAlignment="1">
      <alignment vertical="center"/>
    </xf>
    <xf numFmtId="0" fontId="29" fillId="3" borderId="0" xfId="0" applyFont="1" applyFill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B948"/>
      <color rgb="FFC0E6B8"/>
      <color rgb="FFB4E1B1"/>
      <color rgb="FF96D5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topLeftCell="A2" zoomScale="90" zoomScaleNormal="90" workbookViewId="0">
      <selection activeCell="L16" sqref="L16"/>
    </sheetView>
  </sheetViews>
  <sheetFormatPr defaultColWidth="9.1328125" defaultRowHeight="14.25"/>
  <cols>
    <col min="1" max="1" width="64.265625" style="6" customWidth="1"/>
    <col min="2" max="2" width="9.1328125" style="6"/>
    <col min="3" max="3" width="7.59765625" style="6" customWidth="1"/>
    <col min="4" max="4" width="10.1328125" style="6" customWidth="1"/>
    <col min="5" max="5" width="9.1328125" style="69"/>
    <col min="6" max="16384" width="9.1328125" style="6"/>
  </cols>
  <sheetData>
    <row r="1" spans="1:7" ht="50.1" customHeight="1"/>
    <row r="2" spans="1:7" ht="27" customHeight="1">
      <c r="A2" s="146" t="s">
        <v>0</v>
      </c>
      <c r="B2" s="146"/>
      <c r="C2" s="146"/>
      <c r="D2" s="146"/>
      <c r="E2" s="146"/>
      <c r="F2" s="146"/>
    </row>
    <row r="3" spans="1:7" ht="27" customHeight="1">
      <c r="A3" s="21"/>
      <c r="B3" s="21"/>
      <c r="C3" s="21"/>
      <c r="D3" s="21"/>
      <c r="E3" s="68" t="s">
        <v>157</v>
      </c>
      <c r="F3" s="66"/>
      <c r="G3" s="67"/>
    </row>
    <row r="4" spans="1:7" ht="24.75" customHeight="1">
      <c r="A4" s="134" t="s">
        <v>1</v>
      </c>
      <c r="B4" s="135" t="s">
        <v>180</v>
      </c>
      <c r="C4" s="136" t="s">
        <v>159</v>
      </c>
      <c r="D4" s="136" t="s">
        <v>2</v>
      </c>
      <c r="E4" s="129" t="s">
        <v>181</v>
      </c>
      <c r="F4" s="130" t="s">
        <v>176</v>
      </c>
      <c r="G4" s="136" t="s">
        <v>2</v>
      </c>
    </row>
    <row r="5" spans="1:7">
      <c r="A5" s="133" t="s">
        <v>3</v>
      </c>
      <c r="B5" s="96">
        <v>1083</v>
      </c>
      <c r="C5" s="97">
        <v>865</v>
      </c>
      <c r="D5" s="127">
        <v>0.25</v>
      </c>
      <c r="E5" s="96">
        <v>1918</v>
      </c>
      <c r="F5" s="97">
        <v>1756</v>
      </c>
      <c r="G5" s="127">
        <v>0.09</v>
      </c>
    </row>
    <row r="6" spans="1:7">
      <c r="A6" s="1" t="s">
        <v>182</v>
      </c>
      <c r="B6" s="25">
        <v>3216</v>
      </c>
      <c r="C6" s="27">
        <v>2621</v>
      </c>
      <c r="D6" s="73">
        <v>0.23</v>
      </c>
      <c r="E6" s="25">
        <v>3216</v>
      </c>
      <c r="F6" s="27">
        <v>2621</v>
      </c>
      <c r="G6" s="73">
        <v>0.23</v>
      </c>
    </row>
    <row r="7" spans="1:7">
      <c r="A7" s="1" t="s">
        <v>4</v>
      </c>
      <c r="B7" s="25">
        <v>901</v>
      </c>
      <c r="C7" s="27">
        <v>844</v>
      </c>
      <c r="D7" s="73">
        <v>7.0000000000000007E-2</v>
      </c>
      <c r="E7" s="25">
        <v>1587</v>
      </c>
      <c r="F7" s="27">
        <v>1575</v>
      </c>
      <c r="G7" s="73">
        <v>0.01</v>
      </c>
    </row>
    <row r="8" spans="1:7">
      <c r="A8" s="2" t="s">
        <v>5</v>
      </c>
      <c r="B8" s="25">
        <v>69</v>
      </c>
      <c r="C8" s="27">
        <v>61</v>
      </c>
      <c r="D8" s="73">
        <v>0.14000000000000001</v>
      </c>
      <c r="E8" s="25">
        <v>117</v>
      </c>
      <c r="F8" s="27">
        <v>82</v>
      </c>
      <c r="G8" s="73">
        <v>0.41</v>
      </c>
    </row>
    <row r="9" spans="1:7">
      <c r="A9" s="52" t="s">
        <v>6</v>
      </c>
      <c r="B9" s="85" t="s">
        <v>160</v>
      </c>
      <c r="C9" s="86" t="s">
        <v>161</v>
      </c>
      <c r="D9" s="73"/>
      <c r="E9" s="85" t="s">
        <v>162</v>
      </c>
      <c r="F9" s="86" t="s">
        <v>163</v>
      </c>
      <c r="G9" s="73"/>
    </row>
    <row r="10" spans="1:7">
      <c r="A10" s="1" t="s">
        <v>7</v>
      </c>
      <c r="B10" s="25">
        <v>64</v>
      </c>
      <c r="C10" s="27">
        <v>57</v>
      </c>
      <c r="D10" s="73">
        <v>0.13</v>
      </c>
      <c r="E10" s="25">
        <v>113</v>
      </c>
      <c r="F10" s="27">
        <v>76</v>
      </c>
      <c r="G10" s="73">
        <v>0.5</v>
      </c>
    </row>
    <row r="11" spans="1:7">
      <c r="A11" s="52" t="s">
        <v>6</v>
      </c>
      <c r="B11" s="85" t="s">
        <v>164</v>
      </c>
      <c r="C11" s="86" t="s">
        <v>165</v>
      </c>
      <c r="D11" s="73"/>
      <c r="E11" s="85" t="s">
        <v>164</v>
      </c>
      <c r="F11" s="86" t="s">
        <v>166</v>
      </c>
      <c r="G11" s="73"/>
    </row>
    <row r="12" spans="1:7">
      <c r="A12" s="1" t="s">
        <v>8</v>
      </c>
      <c r="B12" s="25">
        <v>56</v>
      </c>
      <c r="C12" s="27">
        <v>49</v>
      </c>
      <c r="D12" s="73">
        <v>0.13</v>
      </c>
      <c r="E12" s="25">
        <v>99</v>
      </c>
      <c r="F12" s="27">
        <v>61</v>
      </c>
      <c r="G12" s="73">
        <v>0.61</v>
      </c>
    </row>
    <row r="13" spans="1:7">
      <c r="A13" s="52" t="s">
        <v>6</v>
      </c>
      <c r="B13" s="85" t="s">
        <v>167</v>
      </c>
      <c r="C13" s="86" t="s">
        <v>168</v>
      </c>
      <c r="D13" s="73"/>
      <c r="E13" s="85" t="s">
        <v>167</v>
      </c>
      <c r="F13" s="86" t="s">
        <v>169</v>
      </c>
      <c r="G13" s="73"/>
    </row>
    <row r="14" spans="1:7">
      <c r="A14" s="1" t="s">
        <v>9</v>
      </c>
      <c r="B14" s="25">
        <v>52</v>
      </c>
      <c r="C14" s="27">
        <v>48</v>
      </c>
      <c r="D14" s="73">
        <v>0.08</v>
      </c>
      <c r="E14" s="25">
        <v>93</v>
      </c>
      <c r="F14" s="27">
        <v>59</v>
      </c>
      <c r="G14" s="73">
        <v>0.59</v>
      </c>
    </row>
    <row r="15" spans="1:7">
      <c r="A15" s="1" t="s">
        <v>133</v>
      </c>
      <c r="B15" s="25">
        <v>39</v>
      </c>
      <c r="C15" s="27">
        <v>35</v>
      </c>
      <c r="D15" s="73">
        <v>0.1</v>
      </c>
      <c r="E15" s="25">
        <v>70</v>
      </c>
      <c r="F15" s="27">
        <v>43</v>
      </c>
      <c r="G15" s="73">
        <v>0.62</v>
      </c>
    </row>
    <row r="16" spans="1:7">
      <c r="A16" s="1" t="s">
        <v>10</v>
      </c>
      <c r="B16" s="149" t="s">
        <v>170</v>
      </c>
      <c r="C16" s="150" t="s">
        <v>171</v>
      </c>
      <c r="D16" s="73">
        <v>0.09</v>
      </c>
      <c r="E16" s="149" t="s">
        <v>172</v>
      </c>
      <c r="F16" s="150" t="s">
        <v>173</v>
      </c>
      <c r="G16" s="73">
        <v>0.62</v>
      </c>
    </row>
    <row r="17" spans="1:7">
      <c r="A17" s="1" t="s">
        <v>11</v>
      </c>
      <c r="B17" s="149" t="s">
        <v>170</v>
      </c>
      <c r="C17" s="150" t="s">
        <v>171</v>
      </c>
      <c r="D17" s="73">
        <v>0.09</v>
      </c>
      <c r="E17" s="149" t="s">
        <v>172</v>
      </c>
      <c r="F17" s="150" t="s">
        <v>173</v>
      </c>
      <c r="G17" s="73">
        <v>0.62</v>
      </c>
    </row>
    <row r="18" spans="1:7">
      <c r="A18" s="1" t="s">
        <v>186</v>
      </c>
      <c r="B18" s="149">
        <v>5.96</v>
      </c>
      <c r="C18" s="150">
        <v>5.63</v>
      </c>
      <c r="D18" s="73">
        <v>0.06</v>
      </c>
      <c r="E18" s="149">
        <v>5.96</v>
      </c>
      <c r="F18" s="150">
        <v>5.63</v>
      </c>
      <c r="G18" s="73">
        <v>0.06</v>
      </c>
    </row>
    <row r="19" spans="1:7">
      <c r="A19" s="1" t="s">
        <v>12</v>
      </c>
      <c r="B19" s="25">
        <v>-44</v>
      </c>
      <c r="C19" s="27">
        <v>3</v>
      </c>
      <c r="D19" s="73"/>
      <c r="E19" s="25">
        <v>-14</v>
      </c>
      <c r="F19" s="27">
        <v>22</v>
      </c>
      <c r="G19" s="73"/>
    </row>
    <row r="20" spans="1:7">
      <c r="A20" s="1" t="s">
        <v>13</v>
      </c>
      <c r="B20" s="25">
        <v>-217</v>
      </c>
      <c r="C20" s="27">
        <v>-18</v>
      </c>
      <c r="D20" s="73"/>
      <c r="E20" s="25">
        <v>-204</v>
      </c>
      <c r="F20" s="27">
        <v>-9</v>
      </c>
      <c r="G20" s="73"/>
    </row>
    <row r="21" spans="1:7">
      <c r="A21" s="1" t="s">
        <v>184</v>
      </c>
      <c r="B21" s="26"/>
      <c r="C21" s="74"/>
      <c r="D21" s="28"/>
      <c r="E21" s="72">
        <v>0.15</v>
      </c>
      <c r="F21" s="73">
        <v>0.1</v>
      </c>
      <c r="G21" s="28"/>
    </row>
    <row r="22" spans="1:7">
      <c r="A22" s="1" t="s">
        <v>185</v>
      </c>
      <c r="B22" s="26"/>
      <c r="C22" s="28"/>
      <c r="D22" s="28"/>
      <c r="E22" s="72">
        <v>0.17</v>
      </c>
      <c r="F22" s="73">
        <v>0.11</v>
      </c>
      <c r="G22" s="28"/>
    </row>
    <row r="23" spans="1:7">
      <c r="A23" s="1" t="s">
        <v>183</v>
      </c>
      <c r="B23" s="26"/>
      <c r="C23" s="28"/>
      <c r="D23" s="28"/>
      <c r="E23" s="72">
        <v>0.38</v>
      </c>
      <c r="F23" s="73">
        <v>0.41</v>
      </c>
      <c r="G23" s="28"/>
    </row>
    <row r="24" spans="1:7">
      <c r="A24" s="137" t="s">
        <v>187</v>
      </c>
      <c r="B24" s="88"/>
      <c r="C24" s="89"/>
      <c r="D24" s="89"/>
      <c r="E24" s="139">
        <v>0.17</v>
      </c>
      <c r="F24" s="140">
        <v>0</v>
      </c>
      <c r="G24" s="89"/>
    </row>
    <row r="25" spans="1:7">
      <c r="A25" s="50"/>
    </row>
    <row r="26" spans="1:7">
      <c r="A26" s="8" t="s">
        <v>177</v>
      </c>
    </row>
    <row r="27" spans="1:7">
      <c r="A27" s="8" t="s">
        <v>179</v>
      </c>
    </row>
    <row r="28" spans="1:7">
      <c r="A28" s="8" t="s">
        <v>178</v>
      </c>
    </row>
    <row r="29" spans="1:7" ht="15" customHeight="1">
      <c r="A29" s="29"/>
    </row>
  </sheetData>
  <mergeCells count="1">
    <mergeCell ref="A2:F2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zoomScaleNormal="100" workbookViewId="0">
      <selection activeCell="L19" sqref="L19"/>
    </sheetView>
  </sheetViews>
  <sheetFormatPr defaultColWidth="9.1328125" defaultRowHeight="14.25"/>
  <cols>
    <col min="1" max="1" width="55.73046875" style="6" customWidth="1"/>
    <col min="2" max="16384" width="9.1328125" style="6"/>
  </cols>
  <sheetData>
    <row r="1" spans="1:7" ht="50.1" customHeight="1"/>
    <row r="2" spans="1:7" ht="27" customHeight="1">
      <c r="A2" s="7" t="s">
        <v>3</v>
      </c>
    </row>
    <row r="3" spans="1:7" ht="23.25">
      <c r="A3" s="138" t="s">
        <v>14</v>
      </c>
      <c r="B3" s="135" t="s">
        <v>174</v>
      </c>
      <c r="C3" s="136" t="s">
        <v>174</v>
      </c>
      <c r="D3" s="136" t="s">
        <v>2</v>
      </c>
      <c r="E3" s="129" t="s">
        <v>175</v>
      </c>
      <c r="F3" s="130" t="s">
        <v>176</v>
      </c>
      <c r="G3" s="136" t="s">
        <v>2</v>
      </c>
    </row>
    <row r="4" spans="1:7">
      <c r="A4" s="133" t="s">
        <v>15</v>
      </c>
      <c r="B4" s="96">
        <v>371</v>
      </c>
      <c r="C4" s="97">
        <v>344</v>
      </c>
      <c r="D4" s="127">
        <v>0.08</v>
      </c>
      <c r="E4" s="96">
        <v>729</v>
      </c>
      <c r="F4" s="97">
        <v>690</v>
      </c>
      <c r="G4" s="127">
        <v>0.06</v>
      </c>
    </row>
    <row r="5" spans="1:7">
      <c r="A5" s="1" t="s">
        <v>16</v>
      </c>
      <c r="B5" s="25">
        <v>82</v>
      </c>
      <c r="C5" s="27">
        <v>84</v>
      </c>
      <c r="D5" s="73">
        <v>-0.01</v>
      </c>
      <c r="E5" s="25">
        <v>177</v>
      </c>
      <c r="F5" s="27">
        <v>166</v>
      </c>
      <c r="G5" s="73">
        <v>7.0000000000000007E-2</v>
      </c>
    </row>
    <row r="6" spans="1:7">
      <c r="A6" s="1" t="s">
        <v>17</v>
      </c>
      <c r="B6" s="25">
        <v>210</v>
      </c>
      <c r="C6" s="27">
        <v>85</v>
      </c>
      <c r="D6" s="73" t="s">
        <v>158</v>
      </c>
      <c r="E6" s="25">
        <v>411</v>
      </c>
      <c r="F6" s="27">
        <v>278</v>
      </c>
      <c r="G6" s="73">
        <v>0.48</v>
      </c>
    </row>
    <row r="7" spans="1:7">
      <c r="A7" s="137" t="s">
        <v>18</v>
      </c>
      <c r="B7" s="94">
        <v>419</v>
      </c>
      <c r="C7" s="95">
        <v>353</v>
      </c>
      <c r="D7" s="132">
        <v>0.19</v>
      </c>
      <c r="E7" s="94">
        <v>601</v>
      </c>
      <c r="F7" s="95">
        <v>623</v>
      </c>
      <c r="G7" s="132">
        <v>-0.03</v>
      </c>
    </row>
    <row r="8" spans="1:7" ht="14.65" thickBot="1">
      <c r="A8" s="3" t="s">
        <v>19</v>
      </c>
      <c r="B8" s="54">
        <v>1083</v>
      </c>
      <c r="C8" s="55">
        <v>865</v>
      </c>
      <c r="D8" s="75">
        <v>0.25</v>
      </c>
      <c r="E8" s="54">
        <v>1918</v>
      </c>
      <c r="F8" s="55">
        <v>1756</v>
      </c>
      <c r="G8" s="75">
        <v>0.09</v>
      </c>
    </row>
    <row r="9" spans="1:7" ht="14.65" thickTop="1">
      <c r="A9" s="4"/>
    </row>
    <row r="10" spans="1:7" ht="25.5" customHeight="1">
      <c r="A10" s="138" t="s">
        <v>20</v>
      </c>
      <c r="B10" s="135" t="str">
        <f>B3</f>
        <v>Q2/2019</v>
      </c>
      <c r="C10" s="136" t="str">
        <f t="shared" ref="C10:G10" si="0">C3</f>
        <v>Q2/2019</v>
      </c>
      <c r="D10" s="136" t="str">
        <f t="shared" si="0"/>
        <v>Change</v>
      </c>
      <c r="E10" s="129" t="str">
        <f t="shared" si="0"/>
        <v>Q1–Q2/
2019</v>
      </c>
      <c r="F10" s="130" t="str">
        <f t="shared" si="0"/>
        <v>Q1–Q2/
2018</v>
      </c>
      <c r="G10" s="136" t="str">
        <f t="shared" si="0"/>
        <v>Change</v>
      </c>
    </row>
    <row r="11" spans="1:7">
      <c r="A11" s="133" t="s">
        <v>15</v>
      </c>
      <c r="B11" s="90">
        <v>367</v>
      </c>
      <c r="C11" s="91">
        <v>344</v>
      </c>
      <c r="D11" s="127">
        <v>7.0000000000000007E-2</v>
      </c>
      <c r="E11" s="96">
        <v>722</v>
      </c>
      <c r="F11" s="91">
        <v>690</v>
      </c>
      <c r="G11" s="127">
        <v>0.05</v>
      </c>
    </row>
    <row r="12" spans="1:7">
      <c r="A12" s="1" t="s">
        <v>16</v>
      </c>
      <c r="B12" s="26">
        <v>82</v>
      </c>
      <c r="C12" s="28">
        <v>84</v>
      </c>
      <c r="D12" s="73">
        <v>-0.02</v>
      </c>
      <c r="E12" s="26">
        <v>176</v>
      </c>
      <c r="F12" s="28">
        <v>166</v>
      </c>
      <c r="G12" s="73">
        <v>0.06</v>
      </c>
    </row>
    <row r="13" spans="1:7">
      <c r="A13" s="1" t="s">
        <v>17</v>
      </c>
      <c r="B13" s="26">
        <v>213</v>
      </c>
      <c r="C13" s="28">
        <v>85</v>
      </c>
      <c r="D13" s="28" t="s">
        <v>158</v>
      </c>
      <c r="E13" s="26">
        <v>415</v>
      </c>
      <c r="F13" s="28">
        <v>278</v>
      </c>
      <c r="G13" s="73">
        <v>0.5</v>
      </c>
    </row>
    <row r="14" spans="1:7">
      <c r="A14" s="137" t="s">
        <v>18</v>
      </c>
      <c r="B14" s="88">
        <v>423</v>
      </c>
      <c r="C14" s="89">
        <v>353</v>
      </c>
      <c r="D14" s="132">
        <v>0.2</v>
      </c>
      <c r="E14" s="88">
        <v>604</v>
      </c>
      <c r="F14" s="89">
        <v>623</v>
      </c>
      <c r="G14" s="132">
        <v>-0.03</v>
      </c>
    </row>
    <row r="15" spans="1:7" ht="14.65" thickBot="1">
      <c r="A15" s="3" t="s">
        <v>19</v>
      </c>
      <c r="B15" s="54">
        <v>1085</v>
      </c>
      <c r="C15" s="32">
        <v>865</v>
      </c>
      <c r="D15" s="75">
        <v>0.25</v>
      </c>
      <c r="E15" s="54">
        <v>1917</v>
      </c>
      <c r="F15" s="55">
        <v>1756</v>
      </c>
      <c r="G15" s="75">
        <v>0.09</v>
      </c>
    </row>
    <row r="16" spans="1:7" ht="27" customHeight="1" thickTop="1">
      <c r="A16" s="147" t="s">
        <v>188</v>
      </c>
      <c r="B16" s="147"/>
      <c r="C16" s="147"/>
      <c r="D16" s="147"/>
      <c r="E16" s="53"/>
      <c r="F16" s="53"/>
    </row>
    <row r="17" spans="1:7" ht="15.75" customHeight="1">
      <c r="A17" s="5"/>
    </row>
    <row r="18" spans="1:7" ht="24.75" customHeight="1">
      <c r="A18" s="138" t="s">
        <v>14</v>
      </c>
      <c r="B18" s="135" t="str">
        <f>B3</f>
        <v>Q2/2019</v>
      </c>
      <c r="C18" s="136" t="str">
        <f t="shared" ref="C18:G18" si="1">C3</f>
        <v>Q2/2019</v>
      </c>
      <c r="D18" s="136" t="str">
        <f t="shared" si="1"/>
        <v>Change</v>
      </c>
      <c r="E18" s="129" t="str">
        <f t="shared" si="1"/>
        <v>Q1–Q2/
2019</v>
      </c>
      <c r="F18" s="130" t="str">
        <f t="shared" si="1"/>
        <v>Q1–Q2/
2018</v>
      </c>
      <c r="G18" s="136" t="str">
        <f t="shared" si="1"/>
        <v>Change</v>
      </c>
    </row>
    <row r="19" spans="1:7">
      <c r="A19" s="1" t="s">
        <v>21</v>
      </c>
      <c r="B19" s="90">
        <v>153</v>
      </c>
      <c r="C19" s="91">
        <v>130</v>
      </c>
      <c r="D19" s="127">
        <v>0.17</v>
      </c>
      <c r="E19" s="90">
        <v>318</v>
      </c>
      <c r="F19" s="91">
        <v>395</v>
      </c>
      <c r="G19" s="127">
        <v>-0.19</v>
      </c>
    </row>
    <row r="20" spans="1:7">
      <c r="A20" s="1" t="s">
        <v>22</v>
      </c>
      <c r="B20" s="26">
        <v>317</v>
      </c>
      <c r="C20" s="28">
        <v>60</v>
      </c>
      <c r="D20" s="73" t="s">
        <v>158</v>
      </c>
      <c r="E20" s="26">
        <v>358</v>
      </c>
      <c r="F20" s="28">
        <v>107</v>
      </c>
      <c r="G20" s="73" t="s">
        <v>158</v>
      </c>
    </row>
    <row r="21" spans="1:7">
      <c r="A21" s="1" t="s">
        <v>23</v>
      </c>
      <c r="B21" s="26">
        <v>484</v>
      </c>
      <c r="C21" s="28">
        <v>422</v>
      </c>
      <c r="D21" s="73">
        <v>0.15</v>
      </c>
      <c r="E21" s="25">
        <v>808</v>
      </c>
      <c r="F21" s="27">
        <v>789</v>
      </c>
      <c r="G21" s="73">
        <v>0.02</v>
      </c>
    </row>
    <row r="22" spans="1:7">
      <c r="A22" s="1" t="s">
        <v>24</v>
      </c>
      <c r="B22" s="26">
        <v>68</v>
      </c>
      <c r="C22" s="28">
        <v>199</v>
      </c>
      <c r="D22" s="73">
        <v>-0.66</v>
      </c>
      <c r="E22" s="26">
        <v>156</v>
      </c>
      <c r="F22" s="28">
        <v>301</v>
      </c>
      <c r="G22" s="73">
        <v>-0.48</v>
      </c>
    </row>
    <row r="23" spans="1:7">
      <c r="A23" s="137" t="s">
        <v>25</v>
      </c>
      <c r="B23" s="88">
        <v>61</v>
      </c>
      <c r="C23" s="89">
        <v>55</v>
      </c>
      <c r="D23" s="132">
        <v>0.12</v>
      </c>
      <c r="E23" s="88">
        <v>277</v>
      </c>
      <c r="F23" s="89">
        <v>164</v>
      </c>
      <c r="G23" s="132">
        <v>0.68</v>
      </c>
    </row>
    <row r="24" spans="1:7" ht="14.65" thickBot="1">
      <c r="A24" s="3" t="s">
        <v>19</v>
      </c>
      <c r="B24" s="54">
        <v>1083</v>
      </c>
      <c r="C24" s="32">
        <v>865</v>
      </c>
      <c r="D24" s="75">
        <v>0.25</v>
      </c>
      <c r="E24" s="54">
        <v>1918</v>
      </c>
      <c r="F24" s="55">
        <v>1756</v>
      </c>
      <c r="G24" s="75">
        <v>0.09</v>
      </c>
    </row>
    <row r="25" spans="1:7" ht="14.65" thickTop="1"/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9"/>
  <sheetViews>
    <sheetView topLeftCell="A3" zoomScaleNormal="100" workbookViewId="0">
      <selection activeCell="M18" sqref="M18"/>
    </sheetView>
  </sheetViews>
  <sheetFormatPr defaultColWidth="9.1328125" defaultRowHeight="14.25"/>
  <cols>
    <col min="1" max="1" width="55.73046875" style="6" customWidth="1"/>
    <col min="2" max="5" width="9.1328125" style="6"/>
    <col min="6" max="6" width="6.73046875" style="6" customWidth="1"/>
    <col min="7" max="16384" width="9.1328125" style="6"/>
  </cols>
  <sheetData>
    <row r="1" spans="1:7" ht="50.1" customHeight="1"/>
    <row r="2" spans="1:7" ht="27" customHeight="1">
      <c r="A2" s="7" t="s">
        <v>130</v>
      </c>
    </row>
    <row r="3" spans="1:7" ht="28.5" customHeight="1">
      <c r="A3" s="134" t="s">
        <v>26</v>
      </c>
      <c r="B3" s="135" t="s">
        <v>174</v>
      </c>
      <c r="C3" s="136" t="s">
        <v>174</v>
      </c>
      <c r="D3" s="136" t="s">
        <v>2</v>
      </c>
      <c r="E3" s="129" t="s">
        <v>175</v>
      </c>
      <c r="F3" s="130" t="s">
        <v>176</v>
      </c>
      <c r="G3" s="136" t="s">
        <v>2</v>
      </c>
    </row>
    <row r="4" spans="1:7">
      <c r="A4" s="133" t="s">
        <v>15</v>
      </c>
      <c r="B4" s="90">
        <v>361</v>
      </c>
      <c r="C4" s="91">
        <v>325</v>
      </c>
      <c r="D4" s="127">
        <v>0.11</v>
      </c>
      <c r="E4" s="90">
        <v>637</v>
      </c>
      <c r="F4" s="91">
        <v>572</v>
      </c>
      <c r="G4" s="127">
        <v>0.11</v>
      </c>
    </row>
    <row r="5" spans="1:7">
      <c r="A5" s="1" t="s">
        <v>16</v>
      </c>
      <c r="B5" s="26">
        <v>82</v>
      </c>
      <c r="C5" s="28">
        <v>76</v>
      </c>
      <c r="D5" s="73">
        <v>7.0000000000000007E-2</v>
      </c>
      <c r="E5" s="26">
        <v>145</v>
      </c>
      <c r="F5" s="28">
        <v>136</v>
      </c>
      <c r="G5" s="73">
        <v>7.0000000000000007E-2</v>
      </c>
    </row>
    <row r="6" spans="1:7">
      <c r="A6" s="1" t="s">
        <v>27</v>
      </c>
      <c r="B6" s="26">
        <v>212</v>
      </c>
      <c r="C6" s="28">
        <v>205</v>
      </c>
      <c r="D6" s="73">
        <v>0.03</v>
      </c>
      <c r="E6" s="26">
        <v>372</v>
      </c>
      <c r="F6" s="28">
        <v>408</v>
      </c>
      <c r="G6" s="73">
        <v>-0.09</v>
      </c>
    </row>
    <row r="7" spans="1:7">
      <c r="A7" s="137" t="s">
        <v>18</v>
      </c>
      <c r="B7" s="88">
        <v>246</v>
      </c>
      <c r="C7" s="89">
        <v>237</v>
      </c>
      <c r="D7" s="132">
        <v>0.04</v>
      </c>
      <c r="E7" s="88">
        <v>432</v>
      </c>
      <c r="F7" s="89">
        <v>460</v>
      </c>
      <c r="G7" s="132">
        <v>-0.06</v>
      </c>
    </row>
    <row r="8" spans="1:7" ht="14.65" thickBot="1">
      <c r="A8" s="3" t="s">
        <v>19</v>
      </c>
      <c r="B8" s="30">
        <v>901</v>
      </c>
      <c r="C8" s="32">
        <v>844</v>
      </c>
      <c r="D8" s="75">
        <v>7.0000000000000007E-2</v>
      </c>
      <c r="E8" s="54">
        <v>1587</v>
      </c>
      <c r="F8" s="55">
        <v>1575</v>
      </c>
      <c r="G8" s="75">
        <v>0.01</v>
      </c>
    </row>
    <row r="9" spans="1:7" ht="14.65" thickTop="1">
      <c r="A9" s="4"/>
      <c r="E9" s="23"/>
      <c r="F9" s="23"/>
    </row>
    <row r="10" spans="1:7" ht="24.75" customHeight="1">
      <c r="A10" s="138" t="s">
        <v>28</v>
      </c>
      <c r="B10" s="135" t="str">
        <f>B3</f>
        <v>Q2/2019</v>
      </c>
      <c r="C10" s="136" t="str">
        <f t="shared" ref="C10:G10" si="0">C3</f>
        <v>Q2/2019</v>
      </c>
      <c r="D10" s="136" t="str">
        <f t="shared" si="0"/>
        <v>Change</v>
      </c>
      <c r="E10" s="129" t="str">
        <f t="shared" si="0"/>
        <v>Q1–Q2/
2019</v>
      </c>
      <c r="F10" s="130" t="str">
        <f t="shared" si="0"/>
        <v>Q1–Q2/
2018</v>
      </c>
      <c r="G10" s="136" t="str">
        <f t="shared" si="0"/>
        <v>Change</v>
      </c>
    </row>
    <row r="11" spans="1:7" ht="15" customHeight="1">
      <c r="A11" s="133" t="s">
        <v>15</v>
      </c>
      <c r="B11" s="90">
        <v>356</v>
      </c>
      <c r="C11" s="91">
        <v>325</v>
      </c>
      <c r="D11" s="127">
        <v>0.1</v>
      </c>
      <c r="E11" s="90">
        <v>629</v>
      </c>
      <c r="F11" s="91">
        <v>572</v>
      </c>
      <c r="G11" s="127">
        <v>0.1</v>
      </c>
    </row>
    <row r="12" spans="1:7" ht="15" customHeight="1">
      <c r="A12" s="1" t="s">
        <v>16</v>
      </c>
      <c r="B12" s="26">
        <v>81</v>
      </c>
      <c r="C12" s="28">
        <v>76</v>
      </c>
      <c r="D12" s="73">
        <v>0.06</v>
      </c>
      <c r="E12" s="26">
        <v>144</v>
      </c>
      <c r="F12" s="28">
        <v>136</v>
      </c>
      <c r="G12" s="73">
        <v>7.0000000000000007E-2</v>
      </c>
    </row>
    <row r="13" spans="1:7" ht="15" customHeight="1">
      <c r="A13" s="1" t="s">
        <v>27</v>
      </c>
      <c r="B13" s="26">
        <v>213</v>
      </c>
      <c r="C13" s="28">
        <v>205</v>
      </c>
      <c r="D13" s="73">
        <v>0.04</v>
      </c>
      <c r="E13" s="26">
        <v>375</v>
      </c>
      <c r="F13" s="28">
        <v>408</v>
      </c>
      <c r="G13" s="73">
        <v>-0.08</v>
      </c>
    </row>
    <row r="14" spans="1:7" ht="15" customHeight="1">
      <c r="A14" s="137" t="s">
        <v>18</v>
      </c>
      <c r="B14" s="88">
        <v>243</v>
      </c>
      <c r="C14" s="89">
        <v>237</v>
      </c>
      <c r="D14" s="132">
        <v>0.03</v>
      </c>
      <c r="E14" s="88">
        <v>426</v>
      </c>
      <c r="F14" s="89">
        <v>460</v>
      </c>
      <c r="G14" s="132">
        <v>-7.0000000000000007E-2</v>
      </c>
    </row>
    <row r="15" spans="1:7" ht="15" customHeight="1" thickBot="1">
      <c r="A15" s="3" t="s">
        <v>19</v>
      </c>
      <c r="B15" s="30">
        <v>894</v>
      </c>
      <c r="C15" s="32">
        <v>844</v>
      </c>
      <c r="D15" s="75">
        <v>0.06</v>
      </c>
      <c r="E15" s="54">
        <v>1574</v>
      </c>
      <c r="F15" s="55">
        <v>1575</v>
      </c>
      <c r="G15" s="75">
        <v>0</v>
      </c>
    </row>
    <row r="16" spans="1:7" ht="29.25" customHeight="1" thickTop="1">
      <c r="A16" s="148" t="s">
        <v>189</v>
      </c>
      <c r="B16" s="148"/>
      <c r="C16" s="148"/>
      <c r="D16" s="148"/>
      <c r="E16" s="49"/>
      <c r="F16" s="49"/>
    </row>
    <row r="17" spans="1:15" ht="15" customHeight="1">
      <c r="A17" s="5"/>
    </row>
    <row r="18" spans="1:15" ht="28.5" customHeight="1">
      <c r="A18" s="134" t="s">
        <v>26</v>
      </c>
      <c r="B18" s="135" t="str">
        <f>B3</f>
        <v>Q2/2019</v>
      </c>
      <c r="C18" s="136" t="str">
        <f t="shared" ref="C18:G18" si="1">C3</f>
        <v>Q2/2019</v>
      </c>
      <c r="D18" s="136" t="str">
        <f t="shared" si="1"/>
        <v>Change</v>
      </c>
      <c r="E18" s="129" t="str">
        <f t="shared" si="1"/>
        <v>Q1–Q2/
2019</v>
      </c>
      <c r="F18" s="130" t="str">
        <f t="shared" si="1"/>
        <v>Q1–Q2/
2018</v>
      </c>
      <c r="G18" s="136" t="str">
        <f t="shared" si="1"/>
        <v>Change</v>
      </c>
    </row>
    <row r="19" spans="1:15" ht="15" customHeight="1">
      <c r="A19" s="1" t="s">
        <v>21</v>
      </c>
      <c r="B19" s="90">
        <v>223</v>
      </c>
      <c r="C19" s="91">
        <v>177</v>
      </c>
      <c r="D19" s="127">
        <v>0.26</v>
      </c>
      <c r="E19" s="90">
        <v>392</v>
      </c>
      <c r="F19" s="91">
        <v>303</v>
      </c>
      <c r="G19" s="127">
        <v>0.28999999999999998</v>
      </c>
    </row>
    <row r="20" spans="1:15" ht="15" customHeight="1">
      <c r="A20" s="1" t="s">
        <v>22</v>
      </c>
      <c r="B20" s="26">
        <v>82</v>
      </c>
      <c r="C20" s="28">
        <v>31</v>
      </c>
      <c r="D20" s="73" t="s">
        <v>158</v>
      </c>
      <c r="E20" s="26">
        <v>134</v>
      </c>
      <c r="F20" s="28">
        <v>72</v>
      </c>
      <c r="G20" s="73">
        <v>0.86</v>
      </c>
    </row>
    <row r="21" spans="1:15" ht="15" customHeight="1">
      <c r="A21" s="1" t="s">
        <v>23</v>
      </c>
      <c r="B21" s="26">
        <v>377</v>
      </c>
      <c r="C21" s="28">
        <v>397</v>
      </c>
      <c r="D21" s="73">
        <v>-0.05</v>
      </c>
      <c r="E21" s="25">
        <v>675</v>
      </c>
      <c r="F21" s="27">
        <v>746</v>
      </c>
      <c r="G21" s="73">
        <v>-0.09</v>
      </c>
    </row>
    <row r="22" spans="1:15" ht="15" customHeight="1">
      <c r="A22" s="1" t="s">
        <v>24</v>
      </c>
      <c r="B22" s="26">
        <v>132</v>
      </c>
      <c r="C22" s="28">
        <v>153</v>
      </c>
      <c r="D22" s="73">
        <v>-0.14000000000000001</v>
      </c>
      <c r="E22" s="26">
        <v>233</v>
      </c>
      <c r="F22" s="28">
        <v>292</v>
      </c>
      <c r="G22" s="73">
        <v>-0.2</v>
      </c>
    </row>
    <row r="23" spans="1:15" ht="15" customHeight="1">
      <c r="A23" s="137" t="s">
        <v>25</v>
      </c>
      <c r="B23" s="88">
        <v>87</v>
      </c>
      <c r="C23" s="89">
        <v>86</v>
      </c>
      <c r="D23" s="132">
        <v>0.01</v>
      </c>
      <c r="E23" s="88">
        <v>153</v>
      </c>
      <c r="F23" s="89">
        <v>163</v>
      </c>
      <c r="G23" s="132">
        <v>-0.06</v>
      </c>
    </row>
    <row r="24" spans="1:15" ht="15" customHeight="1" thickBot="1">
      <c r="A24" s="3" t="s">
        <v>19</v>
      </c>
      <c r="B24" s="30">
        <v>901</v>
      </c>
      <c r="C24" s="32">
        <v>844</v>
      </c>
      <c r="D24" s="75">
        <v>7.0000000000000007E-2</v>
      </c>
      <c r="E24" s="54">
        <v>1587</v>
      </c>
      <c r="F24" s="55">
        <v>1575</v>
      </c>
      <c r="G24" s="75">
        <v>0.01</v>
      </c>
    </row>
    <row r="25" spans="1:15" ht="15" customHeight="1" thickTop="1"/>
    <row r="29" spans="1:15">
      <c r="O29" s="6" t="s">
        <v>132</v>
      </c>
    </row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activeCell="B6" sqref="B6"/>
    </sheetView>
  </sheetViews>
  <sheetFormatPr defaultColWidth="9.1328125" defaultRowHeight="14.25"/>
  <cols>
    <col min="1" max="1" width="30.73046875" style="6" customWidth="1"/>
    <col min="2" max="2" width="13.265625" style="9" customWidth="1"/>
    <col min="3" max="3" width="14.265625" style="9" customWidth="1"/>
    <col min="4" max="4" width="11.59765625" style="9" customWidth="1"/>
    <col min="5" max="5" width="14.265625" style="9" customWidth="1"/>
    <col min="6" max="16384" width="9.1328125" style="6"/>
  </cols>
  <sheetData>
    <row r="1" spans="1:5" ht="50.1" customHeight="1"/>
    <row r="2" spans="1:5" ht="27" customHeight="1">
      <c r="A2" s="7" t="s">
        <v>131</v>
      </c>
    </row>
    <row r="3" spans="1:5" s="10" customFormat="1" ht="44.25" customHeight="1">
      <c r="A3" s="128" t="s">
        <v>29</v>
      </c>
      <c r="B3" s="129" t="s">
        <v>190</v>
      </c>
      <c r="C3" s="130" t="s">
        <v>191</v>
      </c>
      <c r="D3" s="130" t="s">
        <v>2</v>
      </c>
      <c r="E3" s="130" t="s">
        <v>192</v>
      </c>
    </row>
    <row r="4" spans="1:5">
      <c r="A4" s="2" t="s">
        <v>15</v>
      </c>
      <c r="B4" s="96">
        <v>6446</v>
      </c>
      <c r="C4" s="97">
        <v>5627</v>
      </c>
      <c r="D4" s="127">
        <v>0.15</v>
      </c>
      <c r="E4" s="97">
        <v>5576</v>
      </c>
    </row>
    <row r="5" spans="1:5">
      <c r="A5" s="2" t="s">
        <v>16</v>
      </c>
      <c r="B5" s="25">
        <v>1894</v>
      </c>
      <c r="C5" s="27">
        <v>1772</v>
      </c>
      <c r="D5" s="73">
        <v>7.0000000000000007E-2</v>
      </c>
      <c r="E5" s="27">
        <v>1816</v>
      </c>
    </row>
    <row r="6" spans="1:5">
      <c r="A6" s="2" t="s">
        <v>17</v>
      </c>
      <c r="B6" s="25">
        <v>1804</v>
      </c>
      <c r="C6" s="27">
        <v>1768</v>
      </c>
      <c r="D6" s="73">
        <v>0.02</v>
      </c>
      <c r="E6" s="27">
        <v>1762</v>
      </c>
    </row>
    <row r="7" spans="1:5">
      <c r="A7" s="2" t="s">
        <v>18</v>
      </c>
      <c r="B7" s="25">
        <v>2949</v>
      </c>
      <c r="C7" s="27">
        <v>2939</v>
      </c>
      <c r="D7" s="73">
        <v>0</v>
      </c>
      <c r="E7" s="27">
        <v>2881</v>
      </c>
    </row>
    <row r="8" spans="1:5">
      <c r="A8" s="131" t="s">
        <v>30</v>
      </c>
      <c r="B8" s="88">
        <v>529</v>
      </c>
      <c r="C8" s="89">
        <v>562</v>
      </c>
      <c r="D8" s="132">
        <v>-0.06</v>
      </c>
      <c r="E8" s="89">
        <v>504</v>
      </c>
    </row>
    <row r="9" spans="1:5" ht="14.65" thickBot="1">
      <c r="A9" s="11" t="s">
        <v>31</v>
      </c>
      <c r="B9" s="54">
        <v>13622</v>
      </c>
      <c r="C9" s="55">
        <v>12668</v>
      </c>
      <c r="D9" s="75">
        <v>0.08</v>
      </c>
      <c r="E9" s="55">
        <v>12539</v>
      </c>
    </row>
    <row r="10" spans="1:5" ht="18.75" customHeight="1" thickTop="1">
      <c r="A10" s="12"/>
      <c r="B10" s="56"/>
      <c r="C10" s="56"/>
      <c r="D10" s="56"/>
      <c r="E10" s="56"/>
    </row>
    <row r="11" spans="1:5" s="10" customFormat="1" ht="40.5" customHeight="1">
      <c r="A11" s="128" t="s">
        <v>32</v>
      </c>
      <c r="B11" s="129" t="str">
        <f>B3</f>
        <v>As at 
June 30, 2019</v>
      </c>
      <c r="C11" s="130" t="str">
        <f>C3</f>
        <v>As at
June 30, 2018</v>
      </c>
      <c r="D11" s="130" t="s">
        <v>2</v>
      </c>
      <c r="E11" s="130" t="str">
        <f>E3</f>
        <v>As at
 March 31,
 2019</v>
      </c>
    </row>
    <row r="12" spans="1:5">
      <c r="A12" s="2" t="s">
        <v>21</v>
      </c>
      <c r="B12" s="96">
        <v>1673</v>
      </c>
      <c r="C12" s="97">
        <v>1203</v>
      </c>
      <c r="D12" s="127">
        <v>0.39</v>
      </c>
      <c r="E12" s="97">
        <v>1197</v>
      </c>
    </row>
    <row r="13" spans="1:5">
      <c r="A13" s="2" t="s">
        <v>22</v>
      </c>
      <c r="B13" s="26">
        <v>532</v>
      </c>
      <c r="C13" s="28">
        <v>524</v>
      </c>
      <c r="D13" s="73">
        <v>0.02</v>
      </c>
      <c r="E13" s="28">
        <v>503</v>
      </c>
    </row>
    <row r="14" spans="1:5">
      <c r="A14" s="2" t="s">
        <v>23</v>
      </c>
      <c r="B14" s="25">
        <v>8771</v>
      </c>
      <c r="C14" s="27">
        <v>8478</v>
      </c>
      <c r="D14" s="73">
        <v>0.03</v>
      </c>
      <c r="E14" s="27">
        <v>8317</v>
      </c>
    </row>
    <row r="15" spans="1:5">
      <c r="A15" s="2" t="s">
        <v>24</v>
      </c>
      <c r="B15" s="25">
        <v>1765</v>
      </c>
      <c r="C15" s="27">
        <v>1714</v>
      </c>
      <c r="D15" s="73">
        <v>0.03</v>
      </c>
      <c r="E15" s="27">
        <v>1753</v>
      </c>
    </row>
    <row r="16" spans="1:5">
      <c r="A16" s="131" t="s">
        <v>25</v>
      </c>
      <c r="B16" s="88">
        <v>881</v>
      </c>
      <c r="C16" s="89">
        <v>749</v>
      </c>
      <c r="D16" s="132">
        <v>0.18</v>
      </c>
      <c r="E16" s="89">
        <v>769</v>
      </c>
    </row>
    <row r="17" spans="1:5" ht="14.65" thickBot="1">
      <c r="A17" s="11" t="s">
        <v>31</v>
      </c>
      <c r="B17" s="54">
        <v>13622</v>
      </c>
      <c r="C17" s="55">
        <v>12668</v>
      </c>
      <c r="D17" s="75">
        <v>0.08</v>
      </c>
      <c r="E17" s="55">
        <v>12539</v>
      </c>
    </row>
    <row r="18" spans="1:5" ht="14.65" thickTop="1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5"/>
  <sheetViews>
    <sheetView zoomScaleNormal="100" workbookViewId="0">
      <selection activeCell="I12" sqref="I12"/>
    </sheetView>
  </sheetViews>
  <sheetFormatPr defaultColWidth="9.1328125" defaultRowHeight="14.25"/>
  <cols>
    <col min="1" max="1" width="60.73046875" style="6" customWidth="1"/>
    <col min="2" max="16384" width="9.1328125" style="6"/>
  </cols>
  <sheetData>
    <row r="1" spans="1:6" ht="50.1" customHeight="1"/>
    <row r="2" spans="1:6" ht="16.5" customHeight="1">
      <c r="A2" s="7" t="s">
        <v>33</v>
      </c>
      <c r="B2" s="7"/>
      <c r="C2" s="7"/>
      <c r="D2" s="7"/>
      <c r="E2" s="7"/>
    </row>
    <row r="3" spans="1:6" ht="30.75" customHeight="1">
      <c r="A3" s="144" t="s">
        <v>1</v>
      </c>
      <c r="B3" s="109" t="s">
        <v>193</v>
      </c>
      <c r="C3" s="110" t="s">
        <v>159</v>
      </c>
      <c r="D3" s="111" t="s">
        <v>194</v>
      </c>
      <c r="E3" s="112" t="s">
        <v>176</v>
      </c>
      <c r="F3" s="23"/>
    </row>
    <row r="4" spans="1:6" ht="15" customHeight="1">
      <c r="A4" s="13" t="s">
        <v>4</v>
      </c>
      <c r="B4" s="90">
        <v>901</v>
      </c>
      <c r="C4" s="91">
        <v>844</v>
      </c>
      <c r="D4" s="96">
        <v>1587</v>
      </c>
      <c r="E4" s="97">
        <v>1575</v>
      </c>
      <c r="F4" s="23"/>
    </row>
    <row r="5" spans="1:6" ht="15" customHeight="1">
      <c r="A5" s="145" t="s">
        <v>34</v>
      </c>
      <c r="B5" s="88">
        <v>-690</v>
      </c>
      <c r="C5" s="89">
        <v>-653</v>
      </c>
      <c r="D5" s="94">
        <v>-1201</v>
      </c>
      <c r="E5" s="95">
        <v>-1237</v>
      </c>
      <c r="F5" s="23"/>
    </row>
    <row r="6" spans="1:6" ht="15" customHeight="1">
      <c r="A6" s="13" t="s">
        <v>35</v>
      </c>
      <c r="B6" s="26">
        <v>211</v>
      </c>
      <c r="C6" s="28">
        <v>191</v>
      </c>
      <c r="D6" s="26">
        <v>386</v>
      </c>
      <c r="E6" s="28">
        <v>338</v>
      </c>
      <c r="F6" s="23"/>
    </row>
    <row r="7" spans="1:6" ht="15" customHeight="1">
      <c r="B7" s="26"/>
      <c r="C7" s="28"/>
      <c r="D7" s="26"/>
      <c r="E7" s="28"/>
      <c r="F7" s="23"/>
    </row>
    <row r="8" spans="1:6" ht="15" customHeight="1">
      <c r="A8" s="14" t="s">
        <v>36</v>
      </c>
      <c r="B8" s="26">
        <v>-156</v>
      </c>
      <c r="C8" s="28">
        <v>-137</v>
      </c>
      <c r="D8" s="26">
        <v>-287</v>
      </c>
      <c r="E8" s="28">
        <v>-268</v>
      </c>
      <c r="F8" s="23"/>
    </row>
    <row r="9" spans="1:6" ht="15" customHeight="1">
      <c r="A9" s="13" t="s">
        <v>37</v>
      </c>
      <c r="B9" s="26">
        <v>1</v>
      </c>
      <c r="C9" s="28">
        <v>-6</v>
      </c>
      <c r="D9" s="26" t="s">
        <v>134</v>
      </c>
      <c r="E9" s="28">
        <v>-10</v>
      </c>
      <c r="F9" s="23"/>
    </row>
    <row r="10" spans="1:6" ht="15" customHeight="1">
      <c r="A10" s="142" t="s">
        <v>38</v>
      </c>
      <c r="B10" s="88" t="s">
        <v>134</v>
      </c>
      <c r="C10" s="89">
        <v>1</v>
      </c>
      <c r="D10" s="88" t="s">
        <v>134</v>
      </c>
      <c r="E10" s="89" t="s">
        <v>134</v>
      </c>
      <c r="F10" s="23"/>
    </row>
    <row r="11" spans="1:6" ht="15" customHeight="1">
      <c r="A11" s="13" t="s">
        <v>39</v>
      </c>
      <c r="B11" s="26">
        <v>56</v>
      </c>
      <c r="C11" s="28">
        <v>49</v>
      </c>
      <c r="D11" s="26">
        <v>99</v>
      </c>
      <c r="E11" s="28">
        <v>61</v>
      </c>
      <c r="F11" s="23"/>
    </row>
    <row r="12" spans="1:6" ht="15" customHeight="1">
      <c r="B12" s="26"/>
      <c r="C12" s="28"/>
      <c r="D12" s="26"/>
      <c r="E12" s="28"/>
      <c r="F12" s="23"/>
    </row>
    <row r="13" spans="1:6" ht="15" customHeight="1">
      <c r="A13" s="14" t="s">
        <v>40</v>
      </c>
      <c r="B13" s="26">
        <v>-4</v>
      </c>
      <c r="C13" s="28">
        <v>-1</v>
      </c>
      <c r="D13" s="26">
        <v>-5</v>
      </c>
      <c r="E13" s="28">
        <v>-2</v>
      </c>
      <c r="F13" s="23"/>
    </row>
    <row r="14" spans="1:6" ht="15" customHeight="1">
      <c r="A14" s="142" t="s">
        <v>41</v>
      </c>
      <c r="B14" s="88" t="s">
        <v>134</v>
      </c>
      <c r="C14" s="89">
        <v>-1</v>
      </c>
      <c r="D14" s="88" t="s">
        <v>134</v>
      </c>
      <c r="E14" s="89">
        <v>-1</v>
      </c>
      <c r="F14" s="23"/>
    </row>
    <row r="15" spans="1:6" ht="15" customHeight="1">
      <c r="A15" s="13" t="s">
        <v>9</v>
      </c>
      <c r="B15" s="26">
        <v>52</v>
      </c>
      <c r="C15" s="28">
        <v>48</v>
      </c>
      <c r="D15" s="26">
        <v>93</v>
      </c>
      <c r="E15" s="28">
        <v>59</v>
      </c>
      <c r="F15" s="23"/>
    </row>
    <row r="16" spans="1:6" ht="15" customHeight="1">
      <c r="B16" s="26"/>
      <c r="C16" s="28"/>
      <c r="D16" s="26"/>
      <c r="E16" s="28"/>
      <c r="F16" s="23"/>
    </row>
    <row r="17" spans="1:6" ht="15" customHeight="1">
      <c r="A17" s="145" t="s">
        <v>42</v>
      </c>
      <c r="B17" s="88">
        <v>-14</v>
      </c>
      <c r="C17" s="89">
        <v>-13</v>
      </c>
      <c r="D17" s="88">
        <v>-23</v>
      </c>
      <c r="E17" s="89">
        <v>-15</v>
      </c>
      <c r="F17" s="23"/>
    </row>
    <row r="18" spans="1:6" ht="15" customHeight="1" thickBot="1">
      <c r="A18" s="15" t="s">
        <v>133</v>
      </c>
      <c r="B18" s="30">
        <v>39</v>
      </c>
      <c r="C18" s="32">
        <v>35</v>
      </c>
      <c r="D18" s="30">
        <v>70</v>
      </c>
      <c r="E18" s="32">
        <v>43</v>
      </c>
      <c r="F18" s="23"/>
    </row>
    <row r="19" spans="1:6" ht="15" customHeight="1" thickTop="1">
      <c r="B19" s="26"/>
      <c r="C19" s="28"/>
      <c r="D19" s="26"/>
      <c r="E19" s="28"/>
      <c r="F19" s="23"/>
    </row>
    <row r="20" spans="1:6" ht="15" customHeight="1">
      <c r="A20" s="16" t="s">
        <v>43</v>
      </c>
      <c r="B20" s="26"/>
      <c r="C20" s="28"/>
      <c r="D20" s="26"/>
      <c r="E20" s="28"/>
      <c r="F20" s="23"/>
    </row>
    <row r="21" spans="1:6" ht="15" customHeight="1">
      <c r="A21" s="13" t="s">
        <v>44</v>
      </c>
      <c r="B21" s="26">
        <v>38</v>
      </c>
      <c r="C21" s="28">
        <v>35</v>
      </c>
      <c r="D21" s="26">
        <v>70</v>
      </c>
      <c r="E21" s="28">
        <v>43</v>
      </c>
      <c r="F21" s="23"/>
    </row>
    <row r="22" spans="1:6" ht="15" customHeight="1">
      <c r="A22" s="145" t="s">
        <v>45</v>
      </c>
      <c r="B22" s="88" t="s">
        <v>134</v>
      </c>
      <c r="C22" s="89" t="s">
        <v>134</v>
      </c>
      <c r="D22" s="88" t="s">
        <v>134</v>
      </c>
      <c r="E22" s="89" t="s">
        <v>134</v>
      </c>
      <c r="F22" s="23"/>
    </row>
    <row r="23" spans="1:6" ht="15" customHeight="1" thickBot="1">
      <c r="A23" s="15" t="s">
        <v>133</v>
      </c>
      <c r="B23" s="30">
        <v>39</v>
      </c>
      <c r="C23" s="32">
        <v>35</v>
      </c>
      <c r="D23" s="30">
        <v>70</v>
      </c>
      <c r="E23" s="32">
        <v>43</v>
      </c>
      <c r="F23" s="23"/>
    </row>
    <row r="24" spans="1:6" ht="15" customHeight="1" thickTop="1">
      <c r="B24" s="26"/>
      <c r="C24" s="28"/>
      <c r="D24" s="26"/>
      <c r="E24" s="28"/>
      <c r="F24" s="23"/>
    </row>
    <row r="25" spans="1:6" ht="15" customHeight="1">
      <c r="A25" s="17" t="s">
        <v>46</v>
      </c>
      <c r="B25" s="26"/>
      <c r="C25" s="28"/>
      <c r="D25" s="26"/>
      <c r="E25" s="28"/>
      <c r="F25" s="23"/>
    </row>
    <row r="26" spans="1:6" ht="15" customHeight="1">
      <c r="A26" s="13" t="s">
        <v>10</v>
      </c>
      <c r="B26" s="26">
        <v>0.26</v>
      </c>
      <c r="C26" s="28">
        <v>0.23</v>
      </c>
      <c r="D26" s="26">
        <v>0.47</v>
      </c>
      <c r="E26" s="28">
        <v>0.28999999999999998</v>
      </c>
      <c r="F26" s="23"/>
    </row>
    <row r="27" spans="1:6" ht="15" customHeight="1">
      <c r="A27" s="14" t="s">
        <v>47</v>
      </c>
      <c r="B27" s="26">
        <v>0.26</v>
      </c>
      <c r="C27" s="28">
        <v>0.23</v>
      </c>
      <c r="D27" s="26">
        <v>0.47</v>
      </c>
      <c r="E27" s="28">
        <v>0.28999999999999998</v>
      </c>
      <c r="F27" s="23"/>
    </row>
    <row r="28" spans="1:6">
      <c r="F28" s="23"/>
    </row>
    <row r="29" spans="1:6">
      <c r="A29" s="151" t="s">
        <v>195</v>
      </c>
      <c r="B29" s="152"/>
      <c r="C29" s="152"/>
      <c r="D29" s="152"/>
      <c r="E29" s="152"/>
    </row>
    <row r="31" spans="1:6" ht="16.5">
      <c r="A31" s="146" t="s">
        <v>48</v>
      </c>
      <c r="B31" s="146"/>
      <c r="C31" s="146"/>
      <c r="D31" s="146"/>
      <c r="E31" s="146"/>
    </row>
    <row r="32" spans="1:6" ht="23.25">
      <c r="A32" s="141" t="s">
        <v>1</v>
      </c>
      <c r="B32" s="109" t="s">
        <v>174</v>
      </c>
      <c r="C32" s="110" t="s">
        <v>159</v>
      </c>
      <c r="D32" s="111" t="s">
        <v>175</v>
      </c>
      <c r="E32" s="112" t="s">
        <v>176</v>
      </c>
      <c r="F32" s="33"/>
    </row>
    <row r="33" spans="1:6" ht="15" customHeight="1">
      <c r="A33" s="14" t="s">
        <v>133</v>
      </c>
      <c r="B33" s="26">
        <v>39</v>
      </c>
      <c r="C33" s="28">
        <v>35</v>
      </c>
      <c r="D33" s="26">
        <v>70</v>
      </c>
      <c r="E33" s="28">
        <v>43</v>
      </c>
      <c r="F33" s="33"/>
    </row>
    <row r="34" spans="1:6" ht="15" customHeight="1">
      <c r="A34" s="18"/>
      <c r="B34" s="31"/>
      <c r="C34" s="28"/>
      <c r="D34" s="26"/>
      <c r="E34" s="28"/>
      <c r="F34" s="33"/>
    </row>
    <row r="35" spans="1:6" ht="15" customHeight="1">
      <c r="A35" s="57" t="s">
        <v>153</v>
      </c>
      <c r="B35" s="31"/>
      <c r="C35" s="28"/>
      <c r="D35" s="26"/>
      <c r="E35" s="28"/>
      <c r="F35" s="33"/>
    </row>
    <row r="36" spans="1:6" ht="15" customHeight="1">
      <c r="A36" s="14" t="s">
        <v>49</v>
      </c>
      <c r="B36" s="26">
        <v>1</v>
      </c>
      <c r="C36" s="28">
        <v>-17</v>
      </c>
      <c r="D36" s="26">
        <v>4</v>
      </c>
      <c r="E36" s="28">
        <v>-20</v>
      </c>
      <c r="F36" s="33"/>
    </row>
    <row r="37" spans="1:6" ht="15" customHeight="1">
      <c r="A37" s="14" t="s">
        <v>50</v>
      </c>
      <c r="B37" s="26">
        <v>-5</v>
      </c>
      <c r="C37" s="28">
        <v>-3</v>
      </c>
      <c r="D37" s="26" t="s">
        <v>134</v>
      </c>
      <c r="E37" s="28">
        <v>-10</v>
      </c>
      <c r="F37" s="33"/>
    </row>
    <row r="38" spans="1:6" ht="15" customHeight="1">
      <c r="A38" s="142" t="s">
        <v>51</v>
      </c>
      <c r="B38" s="88" t="s">
        <v>134</v>
      </c>
      <c r="C38" s="89">
        <v>4</v>
      </c>
      <c r="D38" s="88">
        <v>-1</v>
      </c>
      <c r="E38" s="89">
        <v>4</v>
      </c>
      <c r="F38" s="33"/>
    </row>
    <row r="39" spans="1:6" ht="15" customHeight="1">
      <c r="A39" s="57" t="s">
        <v>154</v>
      </c>
      <c r="B39" s="26">
        <v>-4</v>
      </c>
      <c r="C39" s="28">
        <v>-16</v>
      </c>
      <c r="D39" s="26">
        <v>3</v>
      </c>
      <c r="E39" s="28">
        <v>-26</v>
      </c>
      <c r="F39" s="33"/>
    </row>
    <row r="40" spans="1:6" ht="15" customHeight="1">
      <c r="A40" s="18"/>
      <c r="B40" s="31"/>
      <c r="C40" s="28"/>
      <c r="D40" s="26"/>
      <c r="E40" s="28"/>
      <c r="F40" s="33"/>
    </row>
    <row r="41" spans="1:6" ht="15" customHeight="1">
      <c r="A41" s="24" t="s">
        <v>136</v>
      </c>
      <c r="B41" s="31"/>
      <c r="C41" s="28"/>
      <c r="D41" s="26"/>
      <c r="E41" s="28"/>
      <c r="F41" s="33"/>
    </row>
    <row r="42" spans="1:6" ht="15" customHeight="1">
      <c r="A42" s="14" t="s">
        <v>52</v>
      </c>
      <c r="B42" s="26">
        <v>-15</v>
      </c>
      <c r="C42" s="28">
        <v>-1</v>
      </c>
      <c r="D42" s="26">
        <v>-25</v>
      </c>
      <c r="E42" s="28">
        <v>2</v>
      </c>
      <c r="F42" s="33"/>
    </row>
    <row r="43" spans="1:6" ht="15" customHeight="1">
      <c r="A43" s="142" t="s">
        <v>135</v>
      </c>
      <c r="B43" s="88">
        <v>4</v>
      </c>
      <c r="C43" s="89" t="s">
        <v>134</v>
      </c>
      <c r="D43" s="88">
        <v>6</v>
      </c>
      <c r="E43" s="89">
        <v>-1</v>
      </c>
      <c r="F43" s="33"/>
    </row>
    <row r="44" spans="1:6" ht="15" customHeight="1">
      <c r="A44" s="57" t="s">
        <v>155</v>
      </c>
      <c r="B44" s="26">
        <v>-12</v>
      </c>
      <c r="C44" s="28">
        <v>-1</v>
      </c>
      <c r="D44" s="26">
        <v>-19</v>
      </c>
      <c r="E44" s="28">
        <v>1</v>
      </c>
      <c r="F44" s="33"/>
    </row>
    <row r="45" spans="1:6" ht="15" customHeight="1">
      <c r="A45" s="18"/>
      <c r="B45" s="31"/>
      <c r="C45" s="28"/>
      <c r="D45" s="26"/>
      <c r="E45" s="28"/>
      <c r="F45" s="33"/>
    </row>
    <row r="46" spans="1:6" ht="15" customHeight="1">
      <c r="A46" s="24" t="s">
        <v>53</v>
      </c>
      <c r="B46" s="26">
        <v>-16</v>
      </c>
      <c r="C46" s="28">
        <v>-17</v>
      </c>
      <c r="D46" s="26">
        <v>-16</v>
      </c>
      <c r="E46" s="28">
        <v>-24</v>
      </c>
      <c r="F46" s="33"/>
    </row>
    <row r="47" spans="1:6" ht="15" customHeight="1">
      <c r="A47" s="143"/>
      <c r="B47" s="99"/>
      <c r="C47" s="89"/>
      <c r="D47" s="88"/>
      <c r="E47" s="89"/>
      <c r="F47" s="33"/>
    </row>
    <row r="48" spans="1:6" ht="15" customHeight="1" thickBot="1">
      <c r="A48" s="19" t="s">
        <v>54</v>
      </c>
      <c r="B48" s="30">
        <v>23</v>
      </c>
      <c r="C48" s="32">
        <v>18</v>
      </c>
      <c r="D48" s="30">
        <v>54</v>
      </c>
      <c r="E48" s="32">
        <v>19</v>
      </c>
      <c r="F48" s="33"/>
    </row>
    <row r="49" spans="1:6" ht="15" customHeight="1" thickTop="1">
      <c r="A49" s="18"/>
      <c r="B49" s="31"/>
      <c r="C49" s="28"/>
      <c r="D49" s="26"/>
      <c r="E49" s="28"/>
      <c r="F49" s="33"/>
    </row>
    <row r="50" spans="1:6" ht="15" customHeight="1">
      <c r="A50" s="24" t="s">
        <v>43</v>
      </c>
      <c r="B50" s="31"/>
      <c r="C50" s="28"/>
      <c r="D50" s="26"/>
      <c r="E50" s="28"/>
      <c r="F50" s="33"/>
    </row>
    <row r="51" spans="1:6" ht="15" customHeight="1">
      <c r="A51" s="14" t="s">
        <v>44</v>
      </c>
      <c r="B51" s="26">
        <v>23</v>
      </c>
      <c r="C51" s="28">
        <v>18</v>
      </c>
      <c r="D51" s="26">
        <v>54</v>
      </c>
      <c r="E51" s="28">
        <v>18</v>
      </c>
      <c r="F51" s="33"/>
    </row>
    <row r="52" spans="1:6" ht="15" customHeight="1">
      <c r="A52" s="142" t="s">
        <v>45</v>
      </c>
      <c r="B52" s="88" t="s">
        <v>134</v>
      </c>
      <c r="C52" s="89" t="s">
        <v>134</v>
      </c>
      <c r="D52" s="88" t="s">
        <v>134</v>
      </c>
      <c r="E52" s="89" t="s">
        <v>134</v>
      </c>
      <c r="F52" s="33"/>
    </row>
    <row r="53" spans="1:6" ht="15" customHeight="1" thickBot="1">
      <c r="A53" s="19" t="s">
        <v>54</v>
      </c>
      <c r="B53" s="30">
        <v>23</v>
      </c>
      <c r="C53" s="32">
        <v>19</v>
      </c>
      <c r="D53" s="30">
        <v>54</v>
      </c>
      <c r="E53" s="32">
        <v>19</v>
      </c>
      <c r="F53" s="33"/>
    </row>
    <row r="54" spans="1:6" ht="15" customHeight="1" thickTop="1">
      <c r="A54" s="20"/>
    </row>
    <row r="55" spans="1:6">
      <c r="A55" s="20"/>
    </row>
  </sheetData>
  <mergeCells count="2">
    <mergeCell ref="A31:E31"/>
    <mergeCell ref="A29:E29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9"/>
  <sheetViews>
    <sheetView zoomScale="90" zoomScaleNormal="90" workbookViewId="0">
      <selection activeCell="A47" sqref="A47:D47"/>
    </sheetView>
  </sheetViews>
  <sheetFormatPr defaultColWidth="9.1328125" defaultRowHeight="14.25"/>
  <cols>
    <col min="1" max="1" width="56.86328125" style="6" customWidth="1"/>
    <col min="2" max="2" width="13.59765625" style="59" customWidth="1"/>
    <col min="3" max="4" width="14.86328125" style="59" customWidth="1"/>
    <col min="5" max="5" width="9.1328125" style="33"/>
    <col min="6" max="16384" width="9.1328125" style="6"/>
  </cols>
  <sheetData>
    <row r="1" spans="1:4" ht="50.1" customHeight="1">
      <c r="B1" s="6"/>
      <c r="C1" s="6"/>
      <c r="D1" s="6"/>
    </row>
    <row r="2" spans="1:4" ht="27" customHeight="1">
      <c r="A2" s="21" t="s">
        <v>55</v>
      </c>
      <c r="B2" s="6"/>
      <c r="C2" s="6"/>
      <c r="D2" s="6"/>
    </row>
    <row r="3" spans="1:4">
      <c r="A3" s="34" t="s">
        <v>56</v>
      </c>
      <c r="B3" s="40"/>
      <c r="C3" s="61"/>
      <c r="D3" s="44"/>
    </row>
    <row r="4" spans="1:4" ht="40.5" customHeight="1">
      <c r="A4" s="105" t="s">
        <v>1</v>
      </c>
      <c r="B4" s="106" t="s">
        <v>196</v>
      </c>
      <c r="C4" s="107" t="s">
        <v>197</v>
      </c>
      <c r="D4" s="107" t="s">
        <v>198</v>
      </c>
    </row>
    <row r="5" spans="1:4">
      <c r="A5" s="36" t="s">
        <v>57</v>
      </c>
      <c r="B5" s="104"/>
      <c r="C5" s="76"/>
      <c r="D5" s="76"/>
    </row>
    <row r="6" spans="1:4">
      <c r="A6" s="41" t="s">
        <v>58</v>
      </c>
      <c r="B6" s="31"/>
      <c r="C6" s="76"/>
      <c r="D6" s="76"/>
    </row>
    <row r="7" spans="1:4">
      <c r="A7" s="42" t="s">
        <v>59</v>
      </c>
      <c r="B7" s="26">
        <v>676</v>
      </c>
      <c r="C7" s="28">
        <v>612</v>
      </c>
      <c r="D7" s="28">
        <v>617</v>
      </c>
    </row>
    <row r="8" spans="1:4">
      <c r="A8" s="87" t="s">
        <v>60</v>
      </c>
      <c r="B8" s="88">
        <v>260</v>
      </c>
      <c r="C8" s="89">
        <v>200</v>
      </c>
      <c r="D8" s="89">
        <v>201</v>
      </c>
    </row>
    <row r="9" spans="1:4">
      <c r="A9" s="41" t="s">
        <v>61</v>
      </c>
      <c r="B9" s="26">
        <v>936</v>
      </c>
      <c r="C9" s="28">
        <v>812</v>
      </c>
      <c r="D9" s="28">
        <v>818</v>
      </c>
    </row>
    <row r="10" spans="1:4">
      <c r="A10" s="43"/>
      <c r="B10" s="31"/>
      <c r="C10" s="76"/>
      <c r="D10" s="76"/>
    </row>
    <row r="11" spans="1:4">
      <c r="A11" s="41" t="s">
        <v>62</v>
      </c>
      <c r="B11" s="31"/>
      <c r="C11" s="76"/>
      <c r="D11" s="76"/>
    </row>
    <row r="12" spans="1:4">
      <c r="A12" s="42" t="s">
        <v>63</v>
      </c>
      <c r="B12" s="26">
        <v>25</v>
      </c>
      <c r="C12" s="28">
        <v>21</v>
      </c>
      <c r="D12" s="28">
        <v>24</v>
      </c>
    </row>
    <row r="13" spans="1:4">
      <c r="A13" s="42" t="s">
        <v>64</v>
      </c>
      <c r="B13" s="26">
        <v>116</v>
      </c>
      <c r="C13" s="28">
        <v>115</v>
      </c>
      <c r="D13" s="28">
        <v>117</v>
      </c>
    </row>
    <row r="14" spans="1:4">
      <c r="A14" s="42" t="s">
        <v>65</v>
      </c>
      <c r="B14" s="26">
        <v>170</v>
      </c>
      <c r="C14" s="28">
        <v>161</v>
      </c>
      <c r="D14" s="28">
        <v>170</v>
      </c>
    </row>
    <row r="15" spans="1:4">
      <c r="A15" s="42" t="s">
        <v>199</v>
      </c>
      <c r="B15" s="26">
        <v>59</v>
      </c>
      <c r="C15" s="28" t="s">
        <v>134</v>
      </c>
      <c r="D15" s="28" t="s">
        <v>134</v>
      </c>
    </row>
    <row r="16" spans="1:4">
      <c r="A16" s="87" t="s">
        <v>66</v>
      </c>
      <c r="B16" s="88">
        <v>52</v>
      </c>
      <c r="C16" s="89">
        <v>46</v>
      </c>
      <c r="D16" s="89">
        <v>36</v>
      </c>
    </row>
    <row r="17" spans="1:4">
      <c r="A17" s="41" t="s">
        <v>67</v>
      </c>
      <c r="B17" s="26">
        <v>421</v>
      </c>
      <c r="C17" s="28">
        <v>343</v>
      </c>
      <c r="D17" s="28">
        <v>348</v>
      </c>
    </row>
    <row r="18" spans="1:4">
      <c r="A18" s="43"/>
      <c r="B18" s="31"/>
      <c r="C18" s="76"/>
      <c r="D18" s="76"/>
    </row>
    <row r="19" spans="1:4">
      <c r="A19" s="41" t="s">
        <v>72</v>
      </c>
      <c r="B19" s="31"/>
      <c r="C19" s="76"/>
      <c r="D19" s="76"/>
    </row>
    <row r="20" spans="1:4">
      <c r="A20" s="42" t="s">
        <v>68</v>
      </c>
      <c r="B20" s="26">
        <v>14</v>
      </c>
      <c r="C20" s="28">
        <v>14</v>
      </c>
      <c r="D20" s="28">
        <v>14</v>
      </c>
    </row>
    <row r="21" spans="1:4">
      <c r="A21" s="42" t="s">
        <v>69</v>
      </c>
      <c r="B21" s="26">
        <v>5</v>
      </c>
      <c r="C21" s="28">
        <v>24</v>
      </c>
      <c r="D21" s="28">
        <v>9</v>
      </c>
    </row>
    <row r="22" spans="1:4">
      <c r="A22" s="42" t="s">
        <v>70</v>
      </c>
      <c r="B22" s="26">
        <v>95</v>
      </c>
      <c r="C22" s="28">
        <v>73</v>
      </c>
      <c r="D22" s="28">
        <v>69</v>
      </c>
    </row>
    <row r="23" spans="1:4">
      <c r="A23" s="42" t="s">
        <v>71</v>
      </c>
      <c r="B23" s="26">
        <v>30</v>
      </c>
      <c r="C23" s="28">
        <v>26</v>
      </c>
      <c r="D23" s="28">
        <v>27</v>
      </c>
    </row>
    <row r="24" spans="1:4">
      <c r="A24" s="87" t="s">
        <v>72</v>
      </c>
      <c r="B24" s="88">
        <v>14</v>
      </c>
      <c r="C24" s="89">
        <v>13</v>
      </c>
      <c r="D24" s="89">
        <v>14</v>
      </c>
    </row>
    <row r="25" spans="1:4">
      <c r="A25" s="92" t="s">
        <v>137</v>
      </c>
      <c r="B25" s="88">
        <v>158</v>
      </c>
      <c r="C25" s="89">
        <v>149</v>
      </c>
      <c r="D25" s="89">
        <v>133</v>
      </c>
    </row>
    <row r="26" spans="1:4" ht="14.65" thickBot="1">
      <c r="A26" s="51" t="s">
        <v>73</v>
      </c>
      <c r="B26" s="54">
        <v>1516</v>
      </c>
      <c r="C26" s="55">
        <v>1304</v>
      </c>
      <c r="D26" s="55">
        <v>1299</v>
      </c>
    </row>
    <row r="27" spans="1:4" ht="14.65" thickTop="1">
      <c r="A27" s="43"/>
      <c r="B27" s="155"/>
      <c r="C27" s="156"/>
      <c r="D27" s="156"/>
    </row>
    <row r="28" spans="1:4">
      <c r="A28" s="36" t="s">
        <v>74</v>
      </c>
      <c r="B28" s="31"/>
      <c r="C28" s="76"/>
      <c r="D28" s="76"/>
    </row>
    <row r="29" spans="1:4">
      <c r="A29" s="41" t="s">
        <v>75</v>
      </c>
      <c r="B29" s="26"/>
      <c r="C29" s="28"/>
      <c r="D29" s="28"/>
    </row>
    <row r="30" spans="1:4">
      <c r="A30" s="42" t="s">
        <v>76</v>
      </c>
      <c r="B30" s="26">
        <v>97</v>
      </c>
      <c r="C30" s="28">
        <v>57</v>
      </c>
      <c r="D30" s="28">
        <v>85</v>
      </c>
    </row>
    <row r="31" spans="1:4">
      <c r="A31" s="42" t="s">
        <v>140</v>
      </c>
      <c r="B31" s="26">
        <v>362</v>
      </c>
      <c r="C31" s="28">
        <v>331</v>
      </c>
      <c r="D31" s="28">
        <v>265</v>
      </c>
    </row>
    <row r="32" spans="1:4">
      <c r="A32" s="87" t="s">
        <v>77</v>
      </c>
      <c r="B32" s="88">
        <v>89</v>
      </c>
      <c r="C32" s="89">
        <v>82</v>
      </c>
      <c r="D32" s="89">
        <v>69</v>
      </c>
    </row>
    <row r="33" spans="1:5">
      <c r="A33" s="41" t="s">
        <v>78</v>
      </c>
      <c r="B33" s="26">
        <v>548</v>
      </c>
      <c r="C33" s="28">
        <v>471</v>
      </c>
      <c r="D33" s="28">
        <v>419</v>
      </c>
    </row>
    <row r="34" spans="1:5">
      <c r="A34" s="43"/>
      <c r="B34" s="26"/>
      <c r="C34" s="28"/>
      <c r="D34" s="28"/>
    </row>
    <row r="35" spans="1:5">
      <c r="A35" s="58" t="s">
        <v>141</v>
      </c>
      <c r="B35" s="31"/>
      <c r="C35" s="76"/>
      <c r="D35" s="76"/>
    </row>
    <row r="36" spans="1:5">
      <c r="A36" s="42" t="s">
        <v>138</v>
      </c>
      <c r="B36" s="26">
        <v>578</v>
      </c>
      <c r="C36" s="28">
        <v>530</v>
      </c>
      <c r="D36" s="28">
        <v>555</v>
      </c>
    </row>
    <row r="37" spans="1:5">
      <c r="A37" s="42" t="s">
        <v>156</v>
      </c>
      <c r="B37" s="26">
        <v>234</v>
      </c>
      <c r="C37" s="28">
        <v>198</v>
      </c>
      <c r="D37" s="28">
        <v>169</v>
      </c>
    </row>
    <row r="38" spans="1:5">
      <c r="A38" s="42" t="s">
        <v>79</v>
      </c>
      <c r="B38" s="26">
        <v>41</v>
      </c>
      <c r="C38" s="28">
        <v>22</v>
      </c>
      <c r="D38" s="28">
        <v>58</v>
      </c>
    </row>
    <row r="39" spans="1:5">
      <c r="A39" s="42" t="s">
        <v>80</v>
      </c>
      <c r="B39" s="26">
        <v>21</v>
      </c>
      <c r="C39" s="28">
        <v>28</v>
      </c>
      <c r="D39" s="28">
        <v>17</v>
      </c>
    </row>
    <row r="40" spans="1:5">
      <c r="A40" s="42" t="s">
        <v>139</v>
      </c>
      <c r="B40" s="26">
        <v>105</v>
      </c>
      <c r="C40" s="28">
        <v>124</v>
      </c>
      <c r="D40" s="28">
        <v>95</v>
      </c>
    </row>
    <row r="41" spans="1:5">
      <c r="A41" s="87" t="s">
        <v>81</v>
      </c>
      <c r="B41" s="88">
        <v>125</v>
      </c>
      <c r="C41" s="89">
        <v>183</v>
      </c>
      <c r="D41" s="89">
        <v>376</v>
      </c>
    </row>
    <row r="42" spans="1:5">
      <c r="A42" s="92" t="s">
        <v>142</v>
      </c>
      <c r="B42" s="94">
        <v>1103</v>
      </c>
      <c r="C42" s="95">
        <v>1085</v>
      </c>
      <c r="D42" s="95">
        <v>1271</v>
      </c>
    </row>
    <row r="43" spans="1:5" ht="14.65" thickBot="1">
      <c r="A43" s="93" t="s">
        <v>82</v>
      </c>
      <c r="B43" s="54">
        <v>1651</v>
      </c>
      <c r="C43" s="55">
        <v>1556</v>
      </c>
      <c r="D43" s="55">
        <v>1690</v>
      </c>
    </row>
    <row r="44" spans="1:5" ht="14.65" thickTop="1">
      <c r="A44" s="98"/>
      <c r="B44" s="153"/>
      <c r="C44" s="154"/>
      <c r="D44" s="154"/>
    </row>
    <row r="45" spans="1:5" ht="14.65" thickBot="1">
      <c r="A45" s="93" t="s">
        <v>83</v>
      </c>
      <c r="B45" s="54">
        <v>3167</v>
      </c>
      <c r="C45" s="55">
        <v>2860</v>
      </c>
      <c r="D45" s="55">
        <v>2988</v>
      </c>
    </row>
    <row r="46" spans="1:5" ht="14.65" thickTop="1">
      <c r="B46" s="157"/>
      <c r="C46" s="157"/>
      <c r="D46" s="157"/>
      <c r="E46" s="71"/>
    </row>
    <row r="47" spans="1:5">
      <c r="A47" s="160" t="s">
        <v>203</v>
      </c>
      <c r="B47" s="152"/>
      <c r="C47" s="152"/>
      <c r="D47" s="152"/>
      <c r="E47" s="71"/>
    </row>
    <row r="48" spans="1:5">
      <c r="A48" s="158"/>
      <c r="B48" s="6"/>
      <c r="C48" s="6"/>
      <c r="D48" s="6"/>
      <c r="E48" s="71"/>
    </row>
    <row r="49" spans="1:4">
      <c r="A49" s="45" t="s">
        <v>148</v>
      </c>
      <c r="B49" s="44"/>
      <c r="C49" s="44"/>
      <c r="D49" s="44"/>
    </row>
    <row r="50" spans="1:4" ht="35.25" customHeight="1">
      <c r="A50" s="105" t="s">
        <v>1</v>
      </c>
      <c r="B50" s="106" t="str">
        <f>B4</f>
        <v>As at June 30, 2019</v>
      </c>
      <c r="C50" s="107" t="str">
        <f t="shared" ref="C50:D50" si="0">C4</f>
        <v>As at
 June 30, 2018</v>
      </c>
      <c r="D50" s="107" t="str">
        <f t="shared" si="0"/>
        <v>As at
 December 31, 2018</v>
      </c>
    </row>
    <row r="51" spans="1:4" ht="15" customHeight="1">
      <c r="A51" s="36" t="s">
        <v>84</v>
      </c>
      <c r="B51" s="31"/>
      <c r="C51" s="76"/>
      <c r="D51" s="76"/>
    </row>
    <row r="52" spans="1:4" ht="15" customHeight="1">
      <c r="A52" s="42" t="s">
        <v>85</v>
      </c>
      <c r="B52" s="26">
        <v>100</v>
      </c>
      <c r="C52" s="28">
        <v>100</v>
      </c>
      <c r="D52" s="28">
        <v>100</v>
      </c>
    </row>
    <row r="53" spans="1:4" ht="15" customHeight="1">
      <c r="A53" s="42" t="s">
        <v>86</v>
      </c>
      <c r="B53" s="26">
        <v>421</v>
      </c>
      <c r="C53" s="28">
        <v>416</v>
      </c>
      <c r="D53" s="28">
        <v>416</v>
      </c>
    </row>
    <row r="54" spans="1:4" ht="15" customHeight="1">
      <c r="A54" s="42" t="s">
        <v>87</v>
      </c>
      <c r="B54" s="26">
        <v>-18</v>
      </c>
      <c r="C54" s="28">
        <v>-18</v>
      </c>
      <c r="D54" s="28">
        <v>-18</v>
      </c>
    </row>
    <row r="55" spans="1:4" ht="15" customHeight="1">
      <c r="A55" s="42" t="s">
        <v>143</v>
      </c>
      <c r="B55" s="26">
        <v>-2</v>
      </c>
      <c r="C55" s="28">
        <v>-8</v>
      </c>
      <c r="D55" s="28">
        <v>-5</v>
      </c>
    </row>
    <row r="56" spans="1:4" ht="15" customHeight="1">
      <c r="A56" s="87" t="s">
        <v>88</v>
      </c>
      <c r="B56" s="88">
        <v>391</v>
      </c>
      <c r="C56" s="89">
        <v>353</v>
      </c>
      <c r="D56" s="89">
        <v>451</v>
      </c>
    </row>
    <row r="57" spans="1:4" ht="15" customHeight="1">
      <c r="A57" s="41" t="s">
        <v>89</v>
      </c>
      <c r="B57" s="26">
        <v>892</v>
      </c>
      <c r="C57" s="28">
        <v>843</v>
      </c>
      <c r="D57" s="28">
        <v>944</v>
      </c>
    </row>
    <row r="58" spans="1:4" ht="15" customHeight="1">
      <c r="A58" s="43"/>
      <c r="B58" s="31"/>
      <c r="C58" s="76"/>
      <c r="D58" s="76"/>
    </row>
    <row r="59" spans="1:4" ht="15" customHeight="1">
      <c r="A59" s="41" t="s">
        <v>45</v>
      </c>
      <c r="B59" s="26">
        <v>5</v>
      </c>
      <c r="C59" s="28">
        <v>5</v>
      </c>
      <c r="D59" s="28">
        <v>5</v>
      </c>
    </row>
    <row r="60" spans="1:4" ht="15" customHeight="1">
      <c r="A60" s="101"/>
      <c r="B60" s="99"/>
      <c r="C60" s="100"/>
      <c r="D60" s="100"/>
    </row>
    <row r="61" spans="1:4" ht="15" customHeight="1" thickBot="1">
      <c r="A61" s="93" t="s">
        <v>90</v>
      </c>
      <c r="B61" s="30">
        <v>898</v>
      </c>
      <c r="C61" s="32">
        <v>848</v>
      </c>
      <c r="D61" s="32">
        <v>949</v>
      </c>
    </row>
    <row r="62" spans="1:4" ht="15" customHeight="1" thickTop="1">
      <c r="A62" s="43"/>
      <c r="B62" s="62"/>
      <c r="C62" s="60"/>
      <c r="D62" s="60"/>
    </row>
    <row r="63" spans="1:4" ht="15" customHeight="1">
      <c r="A63" s="36" t="s">
        <v>91</v>
      </c>
      <c r="B63" s="62"/>
      <c r="C63" s="60"/>
      <c r="D63" s="60"/>
    </row>
    <row r="64" spans="1:4" ht="15" customHeight="1">
      <c r="A64" s="41" t="s">
        <v>92</v>
      </c>
      <c r="B64" s="62"/>
      <c r="C64" s="60"/>
      <c r="D64" s="60"/>
    </row>
    <row r="65" spans="1:4" ht="15" customHeight="1">
      <c r="A65" s="42" t="s">
        <v>200</v>
      </c>
      <c r="B65" s="26">
        <v>169</v>
      </c>
      <c r="C65" s="28">
        <v>173</v>
      </c>
      <c r="D65" s="28">
        <v>162</v>
      </c>
    </row>
    <row r="66" spans="1:4" ht="15" customHeight="1">
      <c r="A66" s="42" t="s">
        <v>93</v>
      </c>
      <c r="B66" s="26">
        <v>34</v>
      </c>
      <c r="C66" s="28" t="s">
        <v>134</v>
      </c>
      <c r="D66" s="28" t="s">
        <v>134</v>
      </c>
    </row>
    <row r="67" spans="1:4" ht="15" customHeight="1">
      <c r="A67" s="42" t="s">
        <v>94</v>
      </c>
      <c r="B67" s="26">
        <v>197</v>
      </c>
      <c r="C67" s="28">
        <v>144</v>
      </c>
      <c r="D67" s="28">
        <v>163</v>
      </c>
    </row>
    <row r="68" spans="1:4" ht="15" customHeight="1">
      <c r="A68" s="42" t="s">
        <v>95</v>
      </c>
      <c r="B68" s="26">
        <v>25</v>
      </c>
      <c r="C68" s="28">
        <v>19</v>
      </c>
      <c r="D68" s="28">
        <v>30</v>
      </c>
    </row>
    <row r="69" spans="1:4" ht="15" customHeight="1">
      <c r="A69" s="42" t="s">
        <v>144</v>
      </c>
      <c r="B69" s="26">
        <v>7</v>
      </c>
      <c r="C69" s="28">
        <v>4</v>
      </c>
      <c r="D69" s="28">
        <v>7</v>
      </c>
    </row>
    <row r="70" spans="1:4" ht="15" customHeight="1">
      <c r="A70" s="87" t="s">
        <v>96</v>
      </c>
      <c r="B70" s="88">
        <v>72</v>
      </c>
      <c r="C70" s="89">
        <v>47</v>
      </c>
      <c r="D70" s="89">
        <v>50</v>
      </c>
    </row>
    <row r="71" spans="1:4" ht="15" customHeight="1">
      <c r="A71" s="41" t="s">
        <v>97</v>
      </c>
      <c r="B71" s="26">
        <v>504</v>
      </c>
      <c r="C71" s="28">
        <v>387</v>
      </c>
      <c r="D71" s="28">
        <v>412</v>
      </c>
    </row>
    <row r="72" spans="1:4" ht="15" customHeight="1">
      <c r="A72" s="43"/>
      <c r="B72" s="62"/>
      <c r="C72" s="60"/>
      <c r="D72" s="60"/>
    </row>
    <row r="73" spans="1:4" ht="15" customHeight="1">
      <c r="A73" s="41" t="s">
        <v>98</v>
      </c>
      <c r="B73" s="62"/>
      <c r="C73" s="60"/>
      <c r="D73" s="60"/>
    </row>
    <row r="74" spans="1:4" ht="15" customHeight="1">
      <c r="A74" s="42" t="s">
        <v>99</v>
      </c>
      <c r="B74" s="26">
        <v>48</v>
      </c>
      <c r="C74" s="28">
        <v>29</v>
      </c>
      <c r="D74" s="28">
        <v>39</v>
      </c>
    </row>
    <row r="75" spans="1:4" ht="15" customHeight="1">
      <c r="A75" s="42" t="s">
        <v>201</v>
      </c>
      <c r="B75" s="26">
        <v>25</v>
      </c>
      <c r="C75" s="28" t="s">
        <v>134</v>
      </c>
      <c r="D75" s="28" t="s">
        <v>134</v>
      </c>
    </row>
    <row r="76" spans="1:4" ht="15" customHeight="1">
      <c r="A76" s="42" t="s">
        <v>202</v>
      </c>
      <c r="B76" s="26">
        <v>21</v>
      </c>
      <c r="C76" s="28" t="s">
        <v>134</v>
      </c>
      <c r="D76" s="28" t="s">
        <v>134</v>
      </c>
    </row>
    <row r="77" spans="1:4" ht="15" customHeight="1">
      <c r="A77" s="42" t="s">
        <v>145</v>
      </c>
      <c r="B77" s="26">
        <v>305</v>
      </c>
      <c r="C77" s="28">
        <v>282</v>
      </c>
      <c r="D77" s="28">
        <v>286</v>
      </c>
    </row>
    <row r="78" spans="1:4" ht="15" customHeight="1">
      <c r="A78" s="42" t="s">
        <v>95</v>
      </c>
      <c r="B78" s="26">
        <v>125</v>
      </c>
      <c r="C78" s="28">
        <v>111</v>
      </c>
      <c r="D78" s="28">
        <v>119</v>
      </c>
    </row>
    <row r="79" spans="1:4" ht="15" customHeight="1">
      <c r="A79" s="42" t="s">
        <v>147</v>
      </c>
      <c r="B79" s="26">
        <v>807</v>
      </c>
      <c r="C79" s="28">
        <v>781</v>
      </c>
      <c r="D79" s="28">
        <v>771</v>
      </c>
    </row>
    <row r="80" spans="1:4" ht="15" customHeight="1">
      <c r="A80" s="42" t="s">
        <v>100</v>
      </c>
      <c r="B80" s="26">
        <v>23</v>
      </c>
      <c r="C80" s="28">
        <v>31</v>
      </c>
      <c r="D80" s="28">
        <v>25</v>
      </c>
    </row>
    <row r="81" spans="1:4" ht="15" customHeight="1">
      <c r="A81" s="42" t="s">
        <v>101</v>
      </c>
      <c r="B81" s="26">
        <v>57</v>
      </c>
      <c r="C81" s="28">
        <v>45</v>
      </c>
      <c r="D81" s="28">
        <v>42</v>
      </c>
    </row>
    <row r="82" spans="1:4" ht="15" customHeight="1">
      <c r="A82" s="87" t="s">
        <v>146</v>
      </c>
      <c r="B82" s="88">
        <v>354</v>
      </c>
      <c r="C82" s="89">
        <v>346</v>
      </c>
      <c r="D82" s="89">
        <v>344</v>
      </c>
    </row>
    <row r="83" spans="1:4" ht="15" customHeight="1">
      <c r="A83" s="41" t="s">
        <v>102</v>
      </c>
      <c r="B83" s="96">
        <v>1766</v>
      </c>
      <c r="C83" s="97">
        <v>1625</v>
      </c>
      <c r="D83" s="97">
        <v>1628</v>
      </c>
    </row>
    <row r="84" spans="1:4" ht="15" customHeight="1">
      <c r="A84" s="101"/>
      <c r="B84" s="102"/>
      <c r="C84" s="103"/>
      <c r="D84" s="103"/>
    </row>
    <row r="85" spans="1:4" ht="15" customHeight="1" thickBot="1">
      <c r="A85" s="93" t="s">
        <v>103</v>
      </c>
      <c r="B85" s="54">
        <v>2269</v>
      </c>
      <c r="C85" s="55">
        <v>2012</v>
      </c>
      <c r="D85" s="55">
        <v>2039</v>
      </c>
    </row>
    <row r="86" spans="1:4" ht="15" customHeight="1" thickTop="1">
      <c r="A86" s="98"/>
      <c r="B86" s="102"/>
      <c r="C86" s="103"/>
      <c r="D86" s="103"/>
    </row>
    <row r="87" spans="1:4" ht="15" customHeight="1" thickBot="1">
      <c r="A87" s="93" t="s">
        <v>104</v>
      </c>
      <c r="B87" s="54">
        <v>3167</v>
      </c>
      <c r="C87" s="55">
        <v>2860</v>
      </c>
      <c r="D87" s="55">
        <v>2988</v>
      </c>
    </row>
    <row r="88" spans="1:4" ht="15" customHeight="1" thickTop="1">
      <c r="A88" s="20"/>
      <c r="B88" s="159"/>
      <c r="C88" s="159"/>
      <c r="D88" s="159"/>
    </row>
    <row r="89" spans="1:4">
      <c r="A89" s="160" t="s">
        <v>203</v>
      </c>
      <c r="B89" s="152"/>
      <c r="C89" s="152"/>
      <c r="D89" s="152"/>
    </row>
  </sheetData>
  <mergeCells count="2">
    <mergeCell ref="A47:D47"/>
    <mergeCell ref="A89:D89"/>
  </mergeCells>
  <pageMargins left="0.7" right="0.7" top="0.75" bottom="0.75" header="0.3" footer="0.3"/>
  <pageSetup paperSize="9" scale="76" orientation="portrait" r:id="rId1"/>
  <rowBreaks count="1" manualBreakCount="1">
    <brk id="48" max="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7"/>
  <sheetViews>
    <sheetView topLeftCell="A23" zoomScaleNormal="100" workbookViewId="0">
      <selection activeCell="F30" sqref="F30"/>
    </sheetView>
  </sheetViews>
  <sheetFormatPr defaultColWidth="9.1328125" defaultRowHeight="14.25"/>
  <cols>
    <col min="1" max="1" width="60.73046875" style="6" customWidth="1"/>
    <col min="2" max="16384" width="9.1328125" style="6"/>
  </cols>
  <sheetData>
    <row r="1" spans="1:5" ht="50.1" customHeight="1"/>
    <row r="2" spans="1:5" ht="27" customHeight="1">
      <c r="A2" s="22" t="s">
        <v>105</v>
      </c>
      <c r="B2" s="22"/>
      <c r="C2" s="22"/>
      <c r="D2" s="22"/>
      <c r="E2" s="22"/>
    </row>
    <row r="3" spans="1:5" ht="24.75">
      <c r="A3" s="105" t="s">
        <v>1</v>
      </c>
      <c r="B3" s="109" t="s">
        <v>193</v>
      </c>
      <c r="C3" s="110" t="s">
        <v>159</v>
      </c>
      <c r="D3" s="111" t="s">
        <v>194</v>
      </c>
      <c r="E3" s="112" t="s">
        <v>176</v>
      </c>
    </row>
    <row r="4" spans="1:5" ht="15" customHeight="1">
      <c r="A4" s="37" t="s">
        <v>106</v>
      </c>
      <c r="B4" s="31"/>
      <c r="C4" s="28"/>
      <c r="D4" s="26"/>
      <c r="E4" s="28"/>
    </row>
    <row r="5" spans="1:5" ht="15" customHeight="1">
      <c r="A5" s="64" t="s">
        <v>133</v>
      </c>
      <c r="B5" s="26">
        <v>39</v>
      </c>
      <c r="C5" s="28">
        <v>35</v>
      </c>
      <c r="D5" s="26">
        <v>70</v>
      </c>
      <c r="E5" s="28">
        <v>43</v>
      </c>
    </row>
    <row r="6" spans="1:5" ht="15" customHeight="1">
      <c r="A6" s="64" t="s">
        <v>107</v>
      </c>
      <c r="B6" s="31"/>
      <c r="C6" s="28"/>
      <c r="D6" s="26"/>
      <c r="E6" s="28"/>
    </row>
    <row r="7" spans="1:5" ht="15" customHeight="1">
      <c r="A7" s="63" t="s">
        <v>108</v>
      </c>
      <c r="B7" s="26">
        <v>26</v>
      </c>
      <c r="C7" s="28">
        <v>19</v>
      </c>
      <c r="D7" s="26">
        <v>49</v>
      </c>
      <c r="E7" s="28">
        <v>38</v>
      </c>
    </row>
    <row r="8" spans="1:5" ht="15" customHeight="1">
      <c r="A8" s="63" t="s">
        <v>109</v>
      </c>
      <c r="B8" s="26">
        <v>4</v>
      </c>
      <c r="C8" s="28">
        <v>1</v>
      </c>
      <c r="D8" s="26">
        <v>5</v>
      </c>
      <c r="E8" s="28">
        <v>2</v>
      </c>
    </row>
    <row r="9" spans="1:5" ht="15" customHeight="1">
      <c r="A9" s="63" t="s">
        <v>42</v>
      </c>
      <c r="B9" s="26">
        <v>14</v>
      </c>
      <c r="C9" s="28">
        <v>13</v>
      </c>
      <c r="D9" s="26">
        <v>23</v>
      </c>
      <c r="E9" s="28">
        <v>15</v>
      </c>
    </row>
    <row r="10" spans="1:5" ht="15" customHeight="1">
      <c r="A10" s="63" t="s">
        <v>110</v>
      </c>
      <c r="B10" s="26">
        <v>-19</v>
      </c>
      <c r="C10" s="28">
        <v>-23</v>
      </c>
      <c r="D10" s="26">
        <v>-18</v>
      </c>
      <c r="E10" s="28">
        <v>-18</v>
      </c>
    </row>
    <row r="11" spans="1:5" ht="15" customHeight="1">
      <c r="A11" s="64" t="s">
        <v>111</v>
      </c>
      <c r="B11" s="26">
        <v>-93</v>
      </c>
      <c r="C11" s="28">
        <v>-27</v>
      </c>
      <c r="D11" s="26">
        <v>-113</v>
      </c>
      <c r="E11" s="28">
        <v>-30</v>
      </c>
    </row>
    <row r="12" spans="1:5" ht="15" customHeight="1">
      <c r="A12" s="64" t="s">
        <v>112</v>
      </c>
      <c r="B12" s="26">
        <v>-1</v>
      </c>
      <c r="C12" s="28">
        <v>1</v>
      </c>
      <c r="D12" s="26">
        <v>-3</v>
      </c>
      <c r="E12" s="28">
        <v>-1</v>
      </c>
    </row>
    <row r="13" spans="1:5" ht="15" customHeight="1">
      <c r="A13" s="113" t="s">
        <v>205</v>
      </c>
      <c r="B13" s="88">
        <v>-13</v>
      </c>
      <c r="C13" s="89">
        <v>-15</v>
      </c>
      <c r="D13" s="88">
        <v>-28</v>
      </c>
      <c r="E13" s="89">
        <v>-28</v>
      </c>
    </row>
    <row r="14" spans="1:5" ht="15" customHeight="1" thickBot="1">
      <c r="A14" s="108" t="s">
        <v>113</v>
      </c>
      <c r="B14" s="30">
        <v>-44</v>
      </c>
      <c r="C14" s="32">
        <v>3</v>
      </c>
      <c r="D14" s="30">
        <v>-14</v>
      </c>
      <c r="E14" s="32">
        <v>22</v>
      </c>
    </row>
    <row r="15" spans="1:5" ht="15" customHeight="1" thickTop="1">
      <c r="A15" s="38"/>
      <c r="B15" s="31"/>
      <c r="C15" s="28"/>
      <c r="D15" s="26"/>
      <c r="E15" s="28"/>
    </row>
    <row r="16" spans="1:5" ht="15" customHeight="1">
      <c r="A16" s="39" t="s">
        <v>114</v>
      </c>
      <c r="B16" s="31"/>
      <c r="C16" s="28"/>
      <c r="D16" s="26"/>
      <c r="E16" s="28"/>
    </row>
    <row r="17" spans="1:5" ht="15" customHeight="1">
      <c r="A17" s="64" t="s">
        <v>115</v>
      </c>
      <c r="B17" s="26">
        <v>-19</v>
      </c>
      <c r="C17" s="28">
        <v>-20</v>
      </c>
      <c r="D17" s="26">
        <v>-38</v>
      </c>
      <c r="E17" s="28">
        <v>-36</v>
      </c>
    </row>
    <row r="18" spans="1:5" ht="15" customHeight="1">
      <c r="A18" s="64" t="s">
        <v>116</v>
      </c>
      <c r="B18" s="90" t="s">
        <v>134</v>
      </c>
      <c r="C18" s="91" t="s">
        <v>134</v>
      </c>
      <c r="D18" s="90">
        <v>1</v>
      </c>
      <c r="E18" s="91">
        <v>6</v>
      </c>
    </row>
    <row r="19" spans="1:5" ht="15" customHeight="1">
      <c r="A19" s="113" t="s">
        <v>204</v>
      </c>
      <c r="B19" s="88">
        <v>-154</v>
      </c>
      <c r="C19" s="89" t="s">
        <v>134</v>
      </c>
      <c r="D19" s="88">
        <v>-154</v>
      </c>
      <c r="E19" s="89" t="s">
        <v>134</v>
      </c>
    </row>
    <row r="20" spans="1:5" ht="15" customHeight="1" thickBot="1">
      <c r="A20" s="108" t="s">
        <v>117</v>
      </c>
      <c r="B20" s="30">
        <v>-173</v>
      </c>
      <c r="C20" s="32">
        <v>-20</v>
      </c>
      <c r="D20" s="30">
        <v>-191</v>
      </c>
      <c r="E20" s="32">
        <v>-30</v>
      </c>
    </row>
    <row r="21" spans="1:5" ht="15" customHeight="1" thickTop="1">
      <c r="A21" s="38"/>
      <c r="B21" s="31"/>
      <c r="C21" s="28"/>
      <c r="D21" s="26"/>
      <c r="E21" s="28"/>
    </row>
    <row r="22" spans="1:5" ht="15" customHeight="1">
      <c r="A22" s="39" t="s">
        <v>118</v>
      </c>
      <c r="B22" s="31"/>
      <c r="C22" s="28"/>
      <c r="D22" s="26"/>
      <c r="E22" s="28"/>
    </row>
    <row r="23" spans="1:5" ht="15" customHeight="1">
      <c r="A23" s="64" t="s">
        <v>119</v>
      </c>
      <c r="B23" s="26" t="s">
        <v>134</v>
      </c>
      <c r="C23" s="28" t="s">
        <v>134</v>
      </c>
      <c r="D23" s="26">
        <v>-4</v>
      </c>
      <c r="E23" s="28">
        <v>-4</v>
      </c>
    </row>
    <row r="24" spans="1:5" ht="15" customHeight="1">
      <c r="A24" s="64" t="s">
        <v>120</v>
      </c>
      <c r="B24" s="26">
        <v>-97</v>
      </c>
      <c r="C24" s="28">
        <v>-82</v>
      </c>
      <c r="D24" s="26">
        <v>-97</v>
      </c>
      <c r="E24" s="28">
        <v>-82</v>
      </c>
    </row>
    <row r="25" spans="1:5" ht="15" customHeight="1">
      <c r="A25" s="64" t="s">
        <v>206</v>
      </c>
      <c r="B25" s="26" t="s">
        <v>134</v>
      </c>
      <c r="C25" s="28" t="s">
        <v>134</v>
      </c>
      <c r="D25" s="26">
        <v>45</v>
      </c>
      <c r="E25" s="28" t="s">
        <v>134</v>
      </c>
    </row>
    <row r="26" spans="1:5" ht="15" customHeight="1">
      <c r="A26" s="64" t="s">
        <v>207</v>
      </c>
      <c r="B26" s="26" t="s">
        <v>134</v>
      </c>
      <c r="C26" s="28" t="s">
        <v>134</v>
      </c>
      <c r="D26" s="26">
        <v>-29</v>
      </c>
      <c r="E26" s="28">
        <v>-18</v>
      </c>
    </row>
    <row r="27" spans="1:5" ht="15" customHeight="1">
      <c r="A27" s="64" t="s">
        <v>208</v>
      </c>
      <c r="B27" s="26">
        <v>-6</v>
      </c>
      <c r="C27" s="28" t="s">
        <v>134</v>
      </c>
      <c r="D27" s="26">
        <v>-11</v>
      </c>
      <c r="E27" s="28" t="s">
        <v>134</v>
      </c>
    </row>
    <row r="28" spans="1:5" ht="15" customHeight="1">
      <c r="A28" s="64" t="s">
        <v>209</v>
      </c>
      <c r="B28" s="26">
        <v>-65</v>
      </c>
      <c r="C28" s="28" t="s">
        <v>134</v>
      </c>
      <c r="D28" s="26">
        <v>25</v>
      </c>
      <c r="E28" s="28" t="s">
        <v>134</v>
      </c>
    </row>
    <row r="29" spans="1:5" ht="15" customHeight="1">
      <c r="A29" s="113" t="s">
        <v>149</v>
      </c>
      <c r="B29" s="88">
        <v>27</v>
      </c>
      <c r="C29" s="89">
        <v>5</v>
      </c>
      <c r="D29" s="88">
        <v>24</v>
      </c>
      <c r="E29" s="89">
        <v>1</v>
      </c>
    </row>
    <row r="30" spans="1:5" ht="15" customHeight="1" thickBot="1">
      <c r="A30" s="108" t="s">
        <v>121</v>
      </c>
      <c r="B30" s="30">
        <v>-141</v>
      </c>
      <c r="C30" s="32">
        <v>-77</v>
      </c>
      <c r="D30" s="30">
        <v>-48</v>
      </c>
      <c r="E30" s="32">
        <v>-103</v>
      </c>
    </row>
    <row r="31" spans="1:5" ht="15" customHeight="1" thickTop="1">
      <c r="A31" s="38"/>
      <c r="B31" s="31"/>
      <c r="C31" s="28"/>
      <c r="D31" s="26"/>
      <c r="E31" s="28"/>
    </row>
    <row r="32" spans="1:5" ht="15" customHeight="1">
      <c r="A32" s="64" t="s">
        <v>122</v>
      </c>
      <c r="B32" s="26">
        <v>-358</v>
      </c>
      <c r="C32" s="28">
        <v>-95</v>
      </c>
      <c r="D32" s="26">
        <v>-252</v>
      </c>
      <c r="E32" s="28">
        <v>-112</v>
      </c>
    </row>
    <row r="33" spans="1:5" ht="15" customHeight="1">
      <c r="A33" s="64" t="s">
        <v>123</v>
      </c>
      <c r="B33" s="26">
        <v>-3</v>
      </c>
      <c r="C33" s="28">
        <v>1</v>
      </c>
      <c r="D33" s="26">
        <v>1</v>
      </c>
      <c r="E33" s="28">
        <v>-1</v>
      </c>
    </row>
    <row r="34" spans="1:5" ht="15" customHeight="1">
      <c r="A34" s="113" t="s">
        <v>124</v>
      </c>
      <c r="B34" s="88">
        <v>486</v>
      </c>
      <c r="C34" s="89">
        <v>277</v>
      </c>
      <c r="D34" s="88">
        <v>376</v>
      </c>
      <c r="E34" s="89">
        <v>296</v>
      </c>
    </row>
    <row r="35" spans="1:5" ht="15" customHeight="1" thickBot="1">
      <c r="A35" s="108" t="s">
        <v>125</v>
      </c>
      <c r="B35" s="30">
        <v>125</v>
      </c>
      <c r="C35" s="32">
        <v>183</v>
      </c>
      <c r="D35" s="30">
        <v>125</v>
      </c>
      <c r="E35" s="32">
        <v>183</v>
      </c>
    </row>
    <row r="36" spans="1:5" ht="15" customHeight="1" thickTop="1">
      <c r="A36" s="48"/>
    </row>
    <row r="37" spans="1:5" ht="32.25" customHeight="1">
      <c r="A37" s="151" t="s">
        <v>195</v>
      </c>
      <c r="B37" s="152"/>
      <c r="C37" s="152"/>
      <c r="D37" s="152"/>
      <c r="E37" s="152"/>
    </row>
  </sheetData>
  <mergeCells count="1">
    <mergeCell ref="A37:E37"/>
  </mergeCells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4"/>
  <sheetViews>
    <sheetView zoomScaleNormal="100" workbookViewId="0">
      <selection activeCell="D34" sqref="D34"/>
    </sheetView>
  </sheetViews>
  <sheetFormatPr defaultColWidth="9.1328125" defaultRowHeight="14.25"/>
  <cols>
    <col min="1" max="1" width="33.86328125" style="6" customWidth="1"/>
    <col min="2" max="2" width="9.1328125" style="6" customWidth="1"/>
    <col min="3" max="3" width="11" style="6" customWidth="1"/>
    <col min="4" max="4" width="10.73046875" style="6" customWidth="1"/>
    <col min="5" max="6" width="9.1328125" style="6"/>
    <col min="7" max="7" width="10.3984375" style="6" customWidth="1"/>
    <col min="8" max="9" width="9.1328125" style="6"/>
    <col min="10" max="10" width="9.1328125" style="33"/>
    <col min="11" max="16384" width="9.1328125" style="6"/>
  </cols>
  <sheetData>
    <row r="1" spans="1:10" ht="50.1" customHeight="1"/>
    <row r="2" spans="1:10" ht="27" customHeight="1">
      <c r="A2" s="7" t="s">
        <v>126</v>
      </c>
      <c r="B2" s="22"/>
      <c r="C2" s="22"/>
      <c r="D2" s="22"/>
      <c r="E2" s="22"/>
      <c r="F2" s="22"/>
      <c r="G2" s="22"/>
      <c r="H2" s="22"/>
      <c r="I2" s="22"/>
      <c r="J2" s="70"/>
    </row>
    <row r="3" spans="1:10" ht="49.5" customHeight="1">
      <c r="A3" s="119" t="s">
        <v>1</v>
      </c>
      <c r="B3" s="120" t="s">
        <v>85</v>
      </c>
      <c r="C3" s="120" t="s">
        <v>86</v>
      </c>
      <c r="D3" s="120" t="s">
        <v>87</v>
      </c>
      <c r="E3" s="120" t="s">
        <v>143</v>
      </c>
      <c r="F3" s="120" t="s">
        <v>88</v>
      </c>
      <c r="G3" s="121" t="s">
        <v>89</v>
      </c>
      <c r="H3" s="120" t="s">
        <v>45</v>
      </c>
      <c r="I3" s="121" t="s">
        <v>90</v>
      </c>
    </row>
    <row r="4" spans="1:10" ht="14.65" thickBot="1">
      <c r="A4" s="47" t="s">
        <v>210</v>
      </c>
      <c r="B4" s="77">
        <v>100</v>
      </c>
      <c r="C4" s="77">
        <v>416</v>
      </c>
      <c r="D4" s="77">
        <v>-18</v>
      </c>
      <c r="E4" s="77">
        <v>-5</v>
      </c>
      <c r="F4" s="77">
        <v>451</v>
      </c>
      <c r="G4" s="77">
        <v>944</v>
      </c>
      <c r="H4" s="77">
        <v>5</v>
      </c>
      <c r="I4" s="77">
        <v>949</v>
      </c>
    </row>
    <row r="5" spans="1:10" ht="14.65" thickTop="1">
      <c r="A5" s="116" t="s">
        <v>214</v>
      </c>
      <c r="B5" s="117" t="s">
        <v>134</v>
      </c>
      <c r="C5" s="117" t="s">
        <v>134</v>
      </c>
      <c r="D5" s="117" t="s">
        <v>134</v>
      </c>
      <c r="E5" s="117" t="s">
        <v>134</v>
      </c>
      <c r="F5" s="117">
        <v>-4</v>
      </c>
      <c r="G5" s="118">
        <v>-4</v>
      </c>
      <c r="H5" s="117" t="s">
        <v>134</v>
      </c>
      <c r="I5" s="118">
        <v>-4</v>
      </c>
    </row>
    <row r="6" spans="1:10" ht="14.65" thickBot="1">
      <c r="A6" s="47" t="s">
        <v>211</v>
      </c>
      <c r="B6" s="77">
        <v>100</v>
      </c>
      <c r="C6" s="77">
        <v>416</v>
      </c>
      <c r="D6" s="77">
        <v>-18</v>
      </c>
      <c r="E6" s="77">
        <v>-5</v>
      </c>
      <c r="F6" s="77">
        <v>447</v>
      </c>
      <c r="G6" s="77">
        <v>940</v>
      </c>
      <c r="H6" s="77">
        <v>5</v>
      </c>
      <c r="I6" s="77">
        <v>945</v>
      </c>
    </row>
    <row r="7" spans="1:10" ht="14.65" thickTop="1">
      <c r="A7" s="122" t="s">
        <v>133</v>
      </c>
      <c r="B7" s="123" t="s">
        <v>134</v>
      </c>
      <c r="C7" s="123" t="s">
        <v>134</v>
      </c>
      <c r="D7" s="123" t="s">
        <v>134</v>
      </c>
      <c r="E7" s="123" t="s">
        <v>134</v>
      </c>
      <c r="F7" s="123">
        <v>70</v>
      </c>
      <c r="G7" s="124">
        <v>70</v>
      </c>
      <c r="H7" s="123" t="s">
        <v>134</v>
      </c>
      <c r="I7" s="124">
        <v>70</v>
      </c>
    </row>
    <row r="8" spans="1:10">
      <c r="A8" s="114" t="s">
        <v>53</v>
      </c>
      <c r="B8" s="117" t="s">
        <v>134</v>
      </c>
      <c r="C8" s="117" t="s">
        <v>134</v>
      </c>
      <c r="D8" s="117" t="s">
        <v>134</v>
      </c>
      <c r="E8" s="117">
        <v>3</v>
      </c>
      <c r="F8" s="117">
        <v>-19</v>
      </c>
      <c r="G8" s="118">
        <v>-16</v>
      </c>
      <c r="H8" s="117" t="s">
        <v>134</v>
      </c>
      <c r="I8" s="118">
        <v>-16</v>
      </c>
    </row>
    <row r="9" spans="1:10">
      <c r="A9" s="46" t="s">
        <v>54</v>
      </c>
      <c r="B9" s="78" t="s">
        <v>134</v>
      </c>
      <c r="C9" s="78" t="s">
        <v>134</v>
      </c>
      <c r="D9" s="78" t="s">
        <v>134</v>
      </c>
      <c r="E9" s="78">
        <v>3</v>
      </c>
      <c r="F9" s="78">
        <v>51</v>
      </c>
      <c r="G9" s="79">
        <v>54</v>
      </c>
      <c r="H9" s="78" t="s">
        <v>134</v>
      </c>
      <c r="I9" s="79">
        <v>54</v>
      </c>
    </row>
    <row r="10" spans="1:10">
      <c r="A10" s="46"/>
      <c r="B10" s="78"/>
      <c r="C10" s="78"/>
      <c r="D10" s="78"/>
      <c r="E10" s="78"/>
      <c r="F10" s="78"/>
      <c r="G10" s="79"/>
      <c r="H10" s="78"/>
      <c r="I10" s="79"/>
    </row>
    <row r="11" spans="1:10" ht="23.25">
      <c r="A11" s="46" t="s">
        <v>151</v>
      </c>
      <c r="B11" s="78"/>
      <c r="C11" s="78"/>
      <c r="D11" s="78"/>
      <c r="E11" s="78"/>
      <c r="F11" s="78"/>
      <c r="G11" s="79"/>
      <c r="H11" s="78"/>
      <c r="I11" s="79"/>
    </row>
    <row r="12" spans="1:10">
      <c r="A12" s="122" t="s">
        <v>127</v>
      </c>
      <c r="B12" s="123" t="s">
        <v>134</v>
      </c>
      <c r="C12" s="123" t="s">
        <v>134</v>
      </c>
      <c r="D12" s="123" t="s">
        <v>134</v>
      </c>
      <c r="E12" s="123" t="s">
        <v>134</v>
      </c>
      <c r="F12" s="123">
        <v>-97</v>
      </c>
      <c r="G12" s="124">
        <v>-97</v>
      </c>
      <c r="H12" s="123" t="s">
        <v>134</v>
      </c>
      <c r="I12" s="124">
        <v>-97</v>
      </c>
    </row>
    <row r="13" spans="1:10">
      <c r="A13" s="122" t="s">
        <v>128</v>
      </c>
      <c r="B13" s="123" t="s">
        <v>134</v>
      </c>
      <c r="C13" s="123" t="s">
        <v>134</v>
      </c>
      <c r="D13" s="123" t="s">
        <v>134</v>
      </c>
      <c r="E13" s="123" t="s">
        <v>134</v>
      </c>
      <c r="F13" s="123">
        <v>-4</v>
      </c>
      <c r="G13" s="124">
        <v>-4</v>
      </c>
      <c r="H13" s="123" t="s">
        <v>134</v>
      </c>
      <c r="I13" s="124">
        <v>-4</v>
      </c>
    </row>
    <row r="14" spans="1:10">
      <c r="A14" s="114" t="s">
        <v>129</v>
      </c>
      <c r="B14" s="117" t="s">
        <v>134</v>
      </c>
      <c r="C14" s="117">
        <v>5</v>
      </c>
      <c r="D14" s="117" t="s">
        <v>134</v>
      </c>
      <c r="E14" s="117" t="s">
        <v>134</v>
      </c>
      <c r="F14" s="117">
        <v>-5</v>
      </c>
      <c r="G14" s="118" t="s">
        <v>134</v>
      </c>
      <c r="H14" s="117" t="s">
        <v>134</v>
      </c>
      <c r="I14" s="118" t="s">
        <v>134</v>
      </c>
    </row>
    <row r="15" spans="1:10" ht="14.65" thickBot="1">
      <c r="A15" s="47" t="s">
        <v>212</v>
      </c>
      <c r="B15" s="77">
        <v>100</v>
      </c>
      <c r="C15" s="77">
        <v>421</v>
      </c>
      <c r="D15" s="77">
        <v>-18</v>
      </c>
      <c r="E15" s="77">
        <v>-2</v>
      </c>
      <c r="F15" s="77">
        <v>391</v>
      </c>
      <c r="G15" s="77">
        <v>892</v>
      </c>
      <c r="H15" s="77">
        <v>5</v>
      </c>
      <c r="I15" s="77">
        <v>898</v>
      </c>
    </row>
    <row r="16" spans="1:10" ht="15" thickTop="1" thickBot="1">
      <c r="A16" s="47"/>
      <c r="B16" s="80"/>
      <c r="C16" s="81"/>
      <c r="D16" s="80"/>
      <c r="E16" s="80"/>
      <c r="F16" s="80"/>
      <c r="G16" s="80"/>
      <c r="H16" s="80"/>
      <c r="I16" s="80"/>
    </row>
    <row r="17" spans="1:10" ht="15" thickTop="1" thickBot="1">
      <c r="A17" s="47" t="s">
        <v>152</v>
      </c>
      <c r="B17" s="82">
        <v>100</v>
      </c>
      <c r="C17" s="82">
        <v>413</v>
      </c>
      <c r="D17" s="82">
        <v>-8</v>
      </c>
      <c r="E17" s="82">
        <v>7</v>
      </c>
      <c r="F17" s="82">
        <v>400</v>
      </c>
      <c r="G17" s="82">
        <v>913</v>
      </c>
      <c r="H17" s="82">
        <v>5</v>
      </c>
      <c r="I17" s="82">
        <v>918</v>
      </c>
    </row>
    <row r="18" spans="1:10" ht="14.65" thickTop="1">
      <c r="A18" s="116" t="s">
        <v>215</v>
      </c>
      <c r="B18" s="115" t="s">
        <v>134</v>
      </c>
      <c r="C18" s="115" t="s">
        <v>134</v>
      </c>
      <c r="D18" s="115" t="s">
        <v>134</v>
      </c>
      <c r="E18" s="115" t="s">
        <v>134</v>
      </c>
      <c r="F18" s="115">
        <v>-2</v>
      </c>
      <c r="G18" s="115">
        <v>-2</v>
      </c>
      <c r="H18" s="115" t="s">
        <v>134</v>
      </c>
      <c r="I18" s="115">
        <v>-2</v>
      </c>
    </row>
    <row r="19" spans="1:10" ht="14.65" thickBot="1">
      <c r="A19" s="65" t="s">
        <v>150</v>
      </c>
      <c r="B19" s="126">
        <v>100</v>
      </c>
      <c r="C19" s="126">
        <v>413</v>
      </c>
      <c r="D19" s="126">
        <v>-8</v>
      </c>
      <c r="E19" s="126">
        <v>7</v>
      </c>
      <c r="F19" s="126">
        <v>398</v>
      </c>
      <c r="G19" s="126">
        <v>911</v>
      </c>
      <c r="H19" s="126">
        <v>5</v>
      </c>
      <c r="I19" s="126">
        <v>916</v>
      </c>
    </row>
    <row r="20" spans="1:10" ht="14.65" thickTop="1">
      <c r="A20" s="122" t="s">
        <v>133</v>
      </c>
      <c r="B20" s="125" t="s">
        <v>134</v>
      </c>
      <c r="C20" s="125" t="s">
        <v>134</v>
      </c>
      <c r="D20" s="125" t="s">
        <v>134</v>
      </c>
      <c r="E20" s="125" t="s">
        <v>134</v>
      </c>
      <c r="F20" s="125">
        <v>43</v>
      </c>
      <c r="G20" s="125">
        <v>43</v>
      </c>
      <c r="H20" s="125" t="s">
        <v>134</v>
      </c>
      <c r="I20" s="125">
        <v>43</v>
      </c>
    </row>
    <row r="21" spans="1:10">
      <c r="A21" s="114" t="s">
        <v>53</v>
      </c>
      <c r="B21" s="115" t="s">
        <v>134</v>
      </c>
      <c r="C21" s="115" t="s">
        <v>134</v>
      </c>
      <c r="D21" s="115">
        <v>-10</v>
      </c>
      <c r="E21" s="115">
        <v>-16</v>
      </c>
      <c r="F21" s="115">
        <v>1</v>
      </c>
      <c r="G21" s="115">
        <v>-25</v>
      </c>
      <c r="H21" s="115" t="s">
        <v>134</v>
      </c>
      <c r="I21" s="115">
        <v>-24</v>
      </c>
    </row>
    <row r="22" spans="1:10">
      <c r="A22" s="46" t="s">
        <v>54</v>
      </c>
      <c r="B22" s="83" t="s">
        <v>134</v>
      </c>
      <c r="C22" s="83" t="s">
        <v>134</v>
      </c>
      <c r="D22" s="83">
        <v>-10</v>
      </c>
      <c r="E22" s="83">
        <v>-16</v>
      </c>
      <c r="F22" s="83">
        <v>44</v>
      </c>
      <c r="G22" s="83">
        <v>18</v>
      </c>
      <c r="H22" s="83" t="s">
        <v>134</v>
      </c>
      <c r="I22" s="83">
        <v>19</v>
      </c>
    </row>
    <row r="23" spans="1:10">
      <c r="A23" s="46"/>
      <c r="B23" s="83"/>
      <c r="C23" s="83"/>
      <c r="D23" s="83"/>
      <c r="E23" s="83"/>
      <c r="F23" s="83"/>
      <c r="G23" s="83"/>
      <c r="H23" s="83"/>
      <c r="I23" s="83"/>
    </row>
    <row r="24" spans="1:10" ht="23.25">
      <c r="A24" s="46" t="s">
        <v>151</v>
      </c>
      <c r="B24" s="83"/>
      <c r="C24" s="83"/>
      <c r="D24" s="83"/>
      <c r="E24" s="83"/>
      <c r="F24" s="83"/>
      <c r="G24" s="83"/>
      <c r="H24" s="83"/>
      <c r="I24" s="83"/>
    </row>
    <row r="25" spans="1:10">
      <c r="A25" s="122" t="s">
        <v>127</v>
      </c>
      <c r="B25" s="125" t="s">
        <v>134</v>
      </c>
      <c r="C25" s="125" t="s">
        <v>134</v>
      </c>
      <c r="D25" s="125" t="s">
        <v>134</v>
      </c>
      <c r="E25" s="125" t="s">
        <v>134</v>
      </c>
      <c r="F25" s="125">
        <v>-82</v>
      </c>
      <c r="G25" s="125">
        <v>-82</v>
      </c>
      <c r="H25" s="125" t="s">
        <v>134</v>
      </c>
      <c r="I25" s="125">
        <v>-82</v>
      </c>
      <c r="J25" s="35"/>
    </row>
    <row r="26" spans="1:10">
      <c r="A26" s="122" t="s">
        <v>128</v>
      </c>
      <c r="B26" s="125" t="s">
        <v>134</v>
      </c>
      <c r="C26" s="125" t="s">
        <v>134</v>
      </c>
      <c r="D26" s="125" t="s">
        <v>134</v>
      </c>
      <c r="E26" s="125" t="s">
        <v>134</v>
      </c>
      <c r="F26" s="125">
        <v>-4</v>
      </c>
      <c r="G26" s="125">
        <v>-4</v>
      </c>
      <c r="H26" s="125" t="s">
        <v>134</v>
      </c>
      <c r="I26" s="125">
        <v>-4</v>
      </c>
      <c r="J26" s="35"/>
    </row>
    <row r="27" spans="1:10">
      <c r="A27" s="114" t="s">
        <v>129</v>
      </c>
      <c r="B27" s="115" t="s">
        <v>134</v>
      </c>
      <c r="C27" s="115">
        <v>3</v>
      </c>
      <c r="D27" s="115" t="s">
        <v>134</v>
      </c>
      <c r="E27" s="115" t="s">
        <v>134</v>
      </c>
      <c r="F27" s="115">
        <v>-4</v>
      </c>
      <c r="G27" s="115">
        <v>-1</v>
      </c>
      <c r="H27" s="115" t="s">
        <v>134</v>
      </c>
      <c r="I27" s="115">
        <v>-1</v>
      </c>
      <c r="J27" s="35"/>
    </row>
    <row r="28" spans="1:10" ht="14.65" thickBot="1">
      <c r="A28" s="47" t="s">
        <v>213</v>
      </c>
      <c r="B28" s="84">
        <v>100</v>
      </c>
      <c r="C28" s="84">
        <v>416</v>
      </c>
      <c r="D28" s="84">
        <v>-18</v>
      </c>
      <c r="E28" s="84">
        <v>-8</v>
      </c>
      <c r="F28" s="84">
        <v>353</v>
      </c>
      <c r="G28" s="84">
        <v>843</v>
      </c>
      <c r="H28" s="84">
        <v>5</v>
      </c>
      <c r="I28" s="84">
        <v>848</v>
      </c>
      <c r="J28" s="35"/>
    </row>
    <row r="29" spans="1:10" s="162" customFormat="1" ht="14.65" thickTop="1">
      <c r="A29" s="164" t="s">
        <v>216</v>
      </c>
      <c r="B29" s="164"/>
      <c r="C29" s="164"/>
      <c r="D29" s="164"/>
      <c r="E29" s="164"/>
      <c r="F29" s="164"/>
      <c r="G29" s="164"/>
      <c r="H29" s="164"/>
      <c r="I29" s="164"/>
      <c r="J29" s="161"/>
    </row>
    <row r="30" spans="1:10" s="162" customFormat="1">
      <c r="A30" s="165" t="s">
        <v>217</v>
      </c>
      <c r="B30" s="165"/>
      <c r="C30" s="165"/>
      <c r="D30" s="165"/>
      <c r="E30" s="165"/>
      <c r="F30" s="165"/>
      <c r="G30" s="165"/>
      <c r="H30" s="165"/>
      <c r="I30" s="163"/>
      <c r="J30" s="161"/>
    </row>
    <row r="31" spans="1:10" s="33" customFormat="1">
      <c r="A31" s="35"/>
      <c r="B31" s="35"/>
      <c r="C31" s="35"/>
      <c r="D31" s="35"/>
      <c r="E31" s="35"/>
      <c r="F31" s="35"/>
      <c r="G31" s="35"/>
      <c r="H31" s="35"/>
      <c r="I31" s="35"/>
    </row>
    <row r="32" spans="1:10" s="33" customFormat="1">
      <c r="A32" s="35"/>
      <c r="B32" s="35"/>
      <c r="C32" s="35"/>
      <c r="D32" s="35"/>
      <c r="E32" s="35"/>
      <c r="F32" s="35"/>
      <c r="G32" s="35"/>
      <c r="H32" s="35"/>
      <c r="I32" s="35"/>
    </row>
    <row r="33" s="33" customFormat="1"/>
    <row r="34" s="33" customFormat="1"/>
  </sheetData>
  <mergeCells count="2">
    <mergeCell ref="A29:I29"/>
    <mergeCell ref="A30:H30"/>
  </mergeCells>
  <pageMargins left="0.7" right="0.7" top="0.75" bottom="0.75" header="0.3" footer="0.3"/>
  <pageSetup paperSize="9" scale="77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Key figures</vt:lpstr>
      <vt:lpstr>Orders received</vt:lpstr>
      <vt:lpstr>Net sales</vt:lpstr>
      <vt:lpstr>Personnel</vt:lpstr>
      <vt:lpstr>Statement of income</vt:lpstr>
      <vt:lpstr>Statement of financial position</vt:lpstr>
      <vt:lpstr>Statement of cash flows</vt:lpstr>
      <vt:lpstr>Statement of equity</vt:lpstr>
      <vt:lpstr>'Key figures'!Print_Area</vt:lpstr>
      <vt:lpstr>'Net sales'!Print_Area</vt:lpstr>
      <vt:lpstr>'Orders received'!Print_Area</vt:lpstr>
      <vt:lpstr>Personnel!Print_Area</vt:lpstr>
      <vt:lpstr>'Statement of cash flows'!Print_Area</vt:lpstr>
      <vt:lpstr>'Statement of equity'!Print_Area</vt:lpstr>
      <vt:lpstr>'Statement of financial position'!Print_Area</vt:lpstr>
      <vt:lpstr>'Statement of income'!Print_Area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Valmet's Financial Statements Review 2018 - excel</dc:title>
  <dc:creator>Heli Jämsä</dc:creator>
  <cp:lastModifiedBy>Tuuli Oja</cp:lastModifiedBy>
  <cp:lastPrinted>2018-10-22T11:33:51Z</cp:lastPrinted>
  <dcterms:created xsi:type="dcterms:W3CDTF">2018-01-31T07:24:58Z</dcterms:created>
  <dcterms:modified xsi:type="dcterms:W3CDTF">2019-07-19T11:33:04Z</dcterms:modified>
</cp:coreProperties>
</file>